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2" sheetId="7" r:id="rId1"/>
  </sheets>
  <definedNames>
    <definedName name="_xlnm.Print_Area" localSheetId="0">'ITEM 2'!$A$1:$G$97</definedName>
  </definedNames>
  <calcPr calcId="152511"/>
</workbook>
</file>

<file path=xl/calcChain.xml><?xml version="1.0" encoding="utf-8"?>
<calcChain xmlns="http://schemas.openxmlformats.org/spreadsheetml/2006/main">
  <c r="E39" i="7" l="1"/>
  <c r="E49" i="7" l="1"/>
  <c r="E27" i="7"/>
  <c r="G20" i="7" l="1"/>
  <c r="G87" i="7" l="1"/>
  <c r="G86" i="7"/>
  <c r="G85" i="7"/>
  <c r="G84" i="7"/>
  <c r="G83" i="7"/>
  <c r="G82" i="7"/>
  <c r="G88" i="7" s="1"/>
  <c r="G78" i="7"/>
  <c r="G77" i="7"/>
  <c r="G76" i="7"/>
  <c r="G75" i="7"/>
  <c r="G74" i="7"/>
  <c r="G73" i="7"/>
  <c r="G69" i="7"/>
  <c r="G68" i="7"/>
  <c r="G67" i="7"/>
  <c r="G66" i="7"/>
  <c r="G65" i="7"/>
  <c r="G64" i="7"/>
  <c r="G70" i="7" s="1"/>
  <c r="G54" i="7"/>
  <c r="G48" i="7"/>
  <c r="G47" i="7"/>
  <c r="G46" i="7"/>
  <c r="G33" i="7"/>
  <c r="G40" i="7" s="1"/>
  <c r="G25" i="7"/>
  <c r="G24" i="7"/>
  <c r="G23" i="7"/>
  <c r="G22" i="7"/>
  <c r="G21" i="7"/>
  <c r="G79" i="7" l="1"/>
  <c r="G90" i="7" s="1"/>
  <c r="G49" i="7"/>
  <c r="G56" i="7" s="1"/>
  <c r="G27" i="7"/>
  <c r="G92" i="7" s="1"/>
</calcChain>
</file>

<file path=xl/sharedStrings.xml><?xml version="1.0" encoding="utf-8"?>
<sst xmlns="http://schemas.openxmlformats.org/spreadsheetml/2006/main" count="137" uniqueCount="89">
  <si>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</si>
  <si>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</si>
  <si>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</si>
  <si>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</si>
  <si>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</si>
  <si>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</si>
  <si>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</si>
  <si>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</si>
  <si>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</si>
  <si>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</si>
  <si>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</si>
  <si>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</si>
  <si>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</si>
  <si>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</si>
  <si>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</si>
  <si>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</si>
  <si>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</si>
  <si>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</si>
  <si>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</si>
  <si>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</si>
  <si>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</si>
  <si>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</si>
  <si>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</si>
  <si>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</si>
  <si>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</si>
  <si>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</si>
  <si>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</si>
  <si>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</si>
  <si>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</si>
  <si>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</si>
  <si>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</si>
  <si>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TABELA DO VALOR DE PEÇAS - POLO 2</t>
  </si>
  <si>
    <t>22.000 a 36.000 BTUs</t>
  </si>
  <si>
    <t>Valor Máximo da proposta para o ITEM 2: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</si>
  <si>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</si>
  <si>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</si>
  <si>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</si>
  <si>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</si>
  <si>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</si>
  <si>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</si>
  <si>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</si>
  <si>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</si>
  <si>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</si>
  <si>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</si>
  <si>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</si>
  <si>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</si>
  <si>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</si>
  <si>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</si>
  <si>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</si>
  <si>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</si>
  <si>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</si>
  <si>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</si>
  <si>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</si>
  <si>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</si>
  <si>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</si>
  <si>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</si>
  <si>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</si>
  <si>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</si>
  <si>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</si>
  <si>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</si>
  <si>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</si>
  <si>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</si>
  <si>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</si>
  <si>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</si>
  <si>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</si>
  <si>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</si>
  <si>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</si>
  <si>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</si>
  <si>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</si>
  <si>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</si>
  <si>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</si>
  <si>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SOB DEMANDA</t>
  </si>
  <si>
    <t>Manutenção Corretiva</t>
  </si>
  <si>
    <t>Substituição ou Realocação</t>
  </si>
  <si>
    <t>Instalação Nova</t>
  </si>
  <si>
    <t>Soma Serviços de Remoção e Instalação (estimativa máxima):</t>
  </si>
  <si>
    <t>QUANTIDADE MÁXIMA 
ESTIMADA PARA 30 MESES</t>
  </si>
  <si>
    <t xml:space="preserve">PAD Nº  6181/2023                                      Data da Proposta: 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</si>
  <si>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</si>
  <si>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</si>
  <si>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</si>
  <si>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</si>
  <si>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</si>
  <si>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</si>
  <si>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</si>
  <si>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</si>
  <si>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</si>
  <si>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</si>
  <si>
    <t>ANEXO III - B - ITEM 2
PROPOSTA DETALHADA - POLO 2 - CENTRO SUL/ PONTA GROSSA
(Vide orientação de preenchimento no final da página)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</si>
</sst>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_);[Red]\(&quot;R$ &quot;#,##0.00\)"/>
    <numFmt numFmtId="165" formatCode="&quot;R$&quot;\ #,##0.00"/>
    <numFmt numFmtId="166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  <font>
      <sz val="10"/>
      <color theme="0" tint="-0.3499862666707357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 applyFont="1" applyAlignment="1"/>
    <xf numFmtId="0" fontId="6" fillId="0" borderId="21" xfId="0" applyFont="1" applyFill="1" applyBorder="1" applyAlignment="1">
      <alignment horizontal="right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26" xfId="0" applyNumberFormat="1" applyFont="1" applyFill="1" applyBorder="1" applyAlignment="1">
      <alignment horizontal="center" vertical="center"/>
    </xf>
    <xf numFmtId="0" fontId="12" fillId="2" borderId="21" xfId="0" applyFont="1" applyFill="1" applyBorder="1" applyAlignment="1" applyProtection="1">
      <alignment horizontal="left" vertical="center" wrapText="1"/>
    </xf>
    <xf numFmtId="4" fontId="12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horizontal="left" vertical="center"/>
    </xf>
    <xf numFmtId="0" fontId="13" fillId="4" borderId="21" xfId="0" applyFont="1" applyFill="1" applyBorder="1" applyProtection="1"/>
    <xf numFmtId="0" fontId="13" fillId="0" borderId="21" xfId="0" applyFont="1" applyFill="1" applyBorder="1" applyProtection="1"/>
    <xf numFmtId="4" fontId="14" fillId="0" borderId="21" xfId="0" applyNumberFormat="1" applyFont="1" applyFill="1" applyBorder="1" applyAlignment="1" applyProtection="1">
      <alignment horizontal="center"/>
    </xf>
    <xf numFmtId="4" fontId="12" fillId="0" borderId="21" xfId="0" applyNumberFormat="1" applyFont="1" applyFill="1" applyBorder="1" applyAlignment="1" applyProtection="1">
      <alignment vertical="center"/>
    </xf>
    <xf numFmtId="0" fontId="3" fillId="14" borderId="24" xfId="0" applyFont="1" applyFill="1" applyBorder="1" applyAlignment="1">
      <alignment horizontal="center" vertical="center" wrapText="1"/>
    </xf>
    <xf numFmtId="4" fontId="3" fillId="14" borderId="24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vertical="center"/>
    </xf>
    <xf numFmtId="3" fontId="15" fillId="2" borderId="21" xfId="0" applyNumberFormat="1" applyFont="1" applyFill="1" applyBorder="1" applyAlignment="1">
      <alignment horizontal="center" vertical="center"/>
    </xf>
    <xf numFmtId="165" fontId="5" fillId="3" borderId="24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165" fontId="5" fillId="0" borderId="33" xfId="0" applyNumberFormat="1" applyFont="1" applyFill="1" applyBorder="1" applyAlignment="1">
      <alignment horizontal="center" vertical="center"/>
    </xf>
    <xf numFmtId="0" fontId="3" fillId="14" borderId="29" xfId="0" applyFont="1" applyFill="1" applyBorder="1" applyAlignment="1">
      <alignment horizontal="center" vertical="center" wrapText="1"/>
    </xf>
    <xf numFmtId="165" fontId="5" fillId="0" borderId="29" xfId="0" applyNumberFormat="1" applyFont="1" applyFill="1" applyBorder="1" applyAlignment="1">
      <alignment horizontal="center" vertical="center"/>
    </xf>
    <xf numFmtId="165" fontId="5" fillId="3" borderId="29" xfId="0" applyNumberFormat="1" applyFont="1" applyFill="1" applyBorder="1" applyAlignment="1">
      <alignment horizontal="center" vertical="center"/>
    </xf>
    <xf numFmtId="165" fontId="5" fillId="0" borderId="2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0" borderId="24" xfId="0" applyFont="1" applyFill="1" applyBorder="1" applyAlignment="1">
      <alignment horizontal="center" vertical="center"/>
    </xf>
    <xf numFmtId="0" fontId="2" fillId="21" borderId="24" xfId="0" applyFont="1" applyFill="1" applyBorder="1" applyAlignment="1">
      <alignment horizontal="center" vertical="center"/>
    </xf>
    <xf numFmtId="3" fontId="2" fillId="22" borderId="24" xfId="0" applyNumberFormat="1" applyFont="1" applyFill="1" applyBorder="1" applyAlignment="1">
      <alignment horizontal="center" vertical="center"/>
    </xf>
    <xf numFmtId="164" fontId="2" fillId="26" borderId="24" xfId="0" applyNumberFormat="1" applyFont="1" applyFill="1" applyBorder="1" applyAlignment="1">
      <alignment horizontal="center" vertical="center" wrapText="1"/>
    </xf>
    <xf numFmtId="0" fontId="2" fillId="16" borderId="24" xfId="0" applyFont="1" applyFill="1" applyBorder="1" applyAlignment="1">
      <alignment horizontal="center" vertical="center"/>
    </xf>
    <xf numFmtId="0" fontId="2" fillId="17" borderId="24" xfId="0" applyFont="1" applyFill="1" applyBorder="1" applyAlignment="1">
      <alignment horizontal="center" vertical="center"/>
    </xf>
    <xf numFmtId="3" fontId="2" fillId="18" borderId="24" xfId="0" applyNumberFormat="1" applyFont="1" applyFill="1" applyBorder="1" applyAlignment="1">
      <alignment horizontal="center" vertical="center"/>
    </xf>
    <xf numFmtId="0" fontId="5" fillId="19" borderId="24" xfId="0" applyFont="1" applyFill="1" applyBorder="1" applyAlignment="1">
      <alignment horizontal="center" vertical="center"/>
    </xf>
    <xf numFmtId="3" fontId="5" fillId="22" borderId="24" xfId="0" applyNumberFormat="1" applyFont="1" applyFill="1" applyBorder="1" applyAlignment="1">
      <alignment horizontal="center" vertical="center"/>
    </xf>
    <xf numFmtId="0" fontId="2" fillId="23" borderId="24" xfId="0" applyFont="1" applyFill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/>
    </xf>
    <xf numFmtId="3" fontId="2" fillId="25" borderId="24" xfId="0" applyNumberFormat="1" applyFont="1" applyFill="1" applyBorder="1" applyAlignment="1">
      <alignment horizontal="center" vertical="center"/>
    </xf>
    <xf numFmtId="3" fontId="5" fillId="25" borderId="24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right" vertical="center"/>
    </xf>
    <xf numFmtId="3" fontId="5" fillId="0" borderId="21" xfId="0" applyNumberFormat="1" applyFont="1" applyFill="1" applyBorder="1" applyAlignment="1">
      <alignment horizontal="center" vertical="center"/>
    </xf>
    <xf numFmtId="3" fontId="5" fillId="0" borderId="27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horizontal="center" vertical="center"/>
    </xf>
    <xf numFmtId="166" fontId="5" fillId="0" borderId="27" xfId="0" applyNumberFormat="1" applyFont="1" applyFill="1" applyBorder="1" applyAlignment="1">
      <alignment horizontal="center" vertical="center"/>
    </xf>
    <xf numFmtId="165" fontId="5" fillId="0" borderId="27" xfId="0" applyNumberFormat="1" applyFont="1" applyFill="1" applyBorder="1" applyAlignment="1">
      <alignment horizontal="center" vertical="center"/>
    </xf>
    <xf numFmtId="3" fontId="4" fillId="9" borderId="24" xfId="0" applyNumberFormat="1" applyFont="1" applyFill="1" applyBorder="1" applyAlignment="1">
      <alignment horizontal="center" vertical="center"/>
    </xf>
    <xf numFmtId="0" fontId="3" fillId="9" borderId="24" xfId="0" applyFont="1" applyFill="1" applyBorder="1" applyAlignment="1">
      <alignment horizontal="right" vertical="center" wrapText="1"/>
    </xf>
    <xf numFmtId="165" fontId="4" fillId="9" borderId="24" xfId="0" applyNumberFormat="1" applyFont="1" applyFill="1" applyBorder="1" applyAlignment="1">
      <alignment horizontal="center" vertical="center" wrapText="1"/>
    </xf>
    <xf numFmtId="165" fontId="5" fillId="21" borderId="24" xfId="0" applyNumberFormat="1" applyFont="1" applyFill="1" applyBorder="1" applyAlignment="1">
      <alignment horizontal="center" vertical="center"/>
    </xf>
    <xf numFmtId="165" fontId="5" fillId="17" borderId="24" xfId="0" applyNumberFormat="1" applyFont="1" applyFill="1" applyBorder="1" applyAlignment="1">
      <alignment horizontal="center" vertical="center"/>
    </xf>
    <xf numFmtId="165" fontId="5" fillId="24" borderId="24" xfId="0" applyNumberFormat="1" applyFont="1" applyFill="1" applyBorder="1" applyAlignment="1">
      <alignment horizontal="center" vertical="center"/>
    </xf>
    <xf numFmtId="165" fontId="4" fillId="9" borderId="31" xfId="0" applyNumberFormat="1" applyFont="1" applyFill="1" applyBorder="1" applyAlignment="1">
      <alignment horizontal="center" vertical="center" wrapText="1"/>
    </xf>
    <xf numFmtId="165" fontId="4" fillId="14" borderId="2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21" xfId="0" applyFont="1" applyFill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165" fontId="2" fillId="0" borderId="20" xfId="0" applyNumberFormat="1" applyFont="1" applyBorder="1" applyAlignment="1">
      <alignment horizontal="center" vertical="center"/>
    </xf>
    <xf numFmtId="0" fontId="1" fillId="0" borderId="27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/>
    </xf>
    <xf numFmtId="166" fontId="10" fillId="0" borderId="32" xfId="0" applyNumberFormat="1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2" fillId="2" borderId="21" xfId="0" applyFont="1" applyFill="1" applyBorder="1" applyAlignment="1">
      <alignment horizontal="center" vertical="center"/>
    </xf>
    <xf numFmtId="3" fontId="5" fillId="18" borderId="13" xfId="0" applyNumberFormat="1" applyFont="1" applyFill="1" applyBorder="1" applyAlignment="1">
      <alignment horizontal="center" vertical="center"/>
    </xf>
    <xf numFmtId="3" fontId="5" fillId="22" borderId="13" xfId="0" applyNumberFormat="1" applyFont="1" applyFill="1" applyBorder="1" applyAlignment="1">
      <alignment horizontal="center" vertical="center"/>
    </xf>
    <xf numFmtId="0" fontId="2" fillId="23" borderId="26" xfId="0" applyFont="1" applyFill="1" applyBorder="1" applyAlignment="1">
      <alignment horizontal="center" vertical="center"/>
    </xf>
    <xf numFmtId="0" fontId="2" fillId="24" borderId="26" xfId="0" applyFont="1" applyFill="1" applyBorder="1" applyAlignment="1">
      <alignment horizontal="center" vertical="center"/>
    </xf>
    <xf numFmtId="3" fontId="2" fillId="25" borderId="26" xfId="0" applyNumberFormat="1" applyFont="1" applyFill="1" applyBorder="1" applyAlignment="1">
      <alignment horizontal="center" vertical="center"/>
    </xf>
    <xf numFmtId="3" fontId="10" fillId="25" borderId="16" xfId="0" applyNumberFormat="1" applyFont="1" applyFill="1" applyBorder="1" applyAlignment="1">
      <alignment horizontal="center" vertical="center"/>
    </xf>
    <xf numFmtId="165" fontId="4" fillId="0" borderId="21" xfId="0" applyNumberFormat="1" applyFont="1" applyFill="1" applyBorder="1" applyAlignment="1">
      <alignment horizontal="center" vertical="center"/>
    </xf>
    <xf numFmtId="0" fontId="1" fillId="0" borderId="21" xfId="0" applyFont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165" fontId="4" fillId="15" borderId="25" xfId="0" applyNumberFormat="1" applyFont="1" applyFill="1" applyBorder="1" applyAlignment="1">
      <alignment horizontal="center" vertical="center"/>
    </xf>
    <xf numFmtId="0" fontId="2" fillId="14" borderId="24" xfId="0" applyFont="1" applyFill="1" applyBorder="1" applyAlignment="1">
      <alignment horizontal="right" vertical="center" wrapText="1"/>
    </xf>
    <xf numFmtId="0" fontId="2" fillId="9" borderId="24" xfId="0" applyFont="1" applyFill="1" applyBorder="1" applyAlignment="1">
      <alignment horizontal="right" vertical="center" wrapText="1"/>
    </xf>
    <xf numFmtId="165" fontId="2" fillId="14" borderId="24" xfId="0" applyNumberFormat="1" applyFont="1" applyFill="1" applyBorder="1" applyAlignment="1">
      <alignment horizontal="center" vertical="center" wrapText="1"/>
    </xf>
    <xf numFmtId="165" fontId="5" fillId="9" borderId="24" xfId="0" applyNumberFormat="1" applyFont="1" applyFill="1" applyBorder="1" applyAlignment="1">
      <alignment horizontal="center" vertical="center" wrapText="1"/>
    </xf>
    <xf numFmtId="3" fontId="5" fillId="9" borderId="24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/>
    <xf numFmtId="0" fontId="12" fillId="12" borderId="30" xfId="0" applyFont="1" applyFill="1" applyBorder="1" applyAlignment="1" applyProtection="1">
      <alignment horizontal="center" vertical="center" wrapText="1"/>
    </xf>
    <xf numFmtId="0" fontId="3" fillId="14" borderId="24" xfId="0" applyFont="1" applyFill="1" applyBorder="1" applyAlignment="1">
      <alignment horizontal="right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0" fontId="14" fillId="4" borderId="21" xfId="0" applyFont="1" applyFill="1" applyBorder="1" applyAlignment="1" applyProtection="1">
      <alignment horizontal="left" vertical="center"/>
    </xf>
    <xf numFmtId="166" fontId="5" fillId="11" borderId="24" xfId="0" applyNumberFormat="1" applyFont="1" applyFill="1" applyBorder="1" applyAlignment="1" applyProtection="1">
      <alignment horizontal="center" vertical="center"/>
      <protection locked="0"/>
    </xf>
    <xf numFmtId="166" fontId="5" fillId="12" borderId="22" xfId="0" applyNumberFormat="1" applyFont="1" applyFill="1" applyBorder="1" applyAlignment="1" applyProtection="1">
      <alignment horizontal="center" vertical="center" wrapText="1"/>
      <protection locked="0"/>
    </xf>
    <xf numFmtId="166" fontId="5" fillId="1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20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40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5" xfId="0" applyFont="1" applyFill="1" applyBorder="1" applyAlignment="1">
      <alignment vertical="center"/>
    </xf>
    <xf numFmtId="0" fontId="23" fillId="9" borderId="54" xfId="0" applyFont="1" applyFill="1" applyBorder="1" applyAlignment="1" applyProtection="1"/>
    <xf numFmtId="0" fontId="23" fillId="9" borderId="55" xfId="0" applyFont="1" applyFill="1" applyBorder="1" applyAlignment="1" applyProtection="1"/>
    <xf numFmtId="0" fontId="23" fillId="9" borderId="15" xfId="0" applyFont="1" applyFill="1" applyBorder="1" applyAlignment="1" applyProtection="1"/>
    <xf numFmtId="0" fontId="19" fillId="11" borderId="53" xfId="0" applyFont="1" applyFill="1" applyBorder="1" applyAlignment="1" applyProtection="1">
      <alignment horizontal="center" vertical="center"/>
      <protection locked="0"/>
    </xf>
    <xf numFmtId="0" fontId="19" fillId="11" borderId="32" xfId="0" applyFont="1" applyFill="1" applyBorder="1" applyAlignment="1" applyProtection="1">
      <alignment horizontal="center" vertical="center"/>
      <protection locked="0"/>
    </xf>
    <xf numFmtId="0" fontId="19" fillId="11" borderId="31" xfId="0" applyFont="1" applyFill="1" applyBorder="1" applyAlignment="1" applyProtection="1">
      <alignment horizontal="center" vertical="center"/>
      <protection locked="0"/>
    </xf>
    <xf numFmtId="0" fontId="23" fillId="9" borderId="56" xfId="0" applyFont="1" applyFill="1" applyBorder="1" applyAlignment="1" applyProtection="1"/>
    <xf numFmtId="0" fontId="23" fillId="9" borderId="57" xfId="0" applyFont="1" applyFill="1" applyBorder="1" applyAlignment="1" applyProtection="1"/>
    <xf numFmtId="0" fontId="23" fillId="9" borderId="23" xfId="0" applyFont="1" applyFill="1" applyBorder="1" applyAlignment="1" applyProtection="1"/>
    <xf numFmtId="4" fontId="12" fillId="0" borderId="21" xfId="0" applyNumberFormat="1" applyFont="1" applyFill="1" applyBorder="1" applyAlignment="1" applyProtection="1">
      <alignment horizontal="left" wrapText="1"/>
    </xf>
    <xf numFmtId="0" fontId="3" fillId="14" borderId="24" xfId="0" applyFont="1" applyFill="1" applyBorder="1" applyAlignment="1">
      <alignment horizontal="right" vertical="center" wrapText="1"/>
    </xf>
    <xf numFmtId="164" fontId="2" fillId="9" borderId="30" xfId="0" applyNumberFormat="1" applyFont="1" applyFill="1" applyBorder="1" applyAlignment="1">
      <alignment horizontal="right" vertical="center"/>
    </xf>
    <xf numFmtId="164" fontId="2" fillId="9" borderId="31" xfId="0" applyNumberFormat="1" applyFont="1" applyFill="1" applyBorder="1" applyAlignment="1">
      <alignment horizontal="right" vertical="center"/>
    </xf>
    <xf numFmtId="0" fontId="7" fillId="7" borderId="41" xfId="0" applyFont="1" applyFill="1" applyBorder="1" applyAlignment="1">
      <alignment horizontal="center" vertical="center" wrapText="1"/>
    </xf>
    <xf numFmtId="0" fontId="16" fillId="8" borderId="42" xfId="0" applyFont="1" applyFill="1" applyBorder="1" applyAlignment="1">
      <alignment vertical="center"/>
    </xf>
    <xf numFmtId="0" fontId="16" fillId="8" borderId="43" xfId="0" applyFont="1" applyFill="1" applyBorder="1" applyAlignment="1">
      <alignment vertical="center"/>
    </xf>
    <xf numFmtId="0" fontId="16" fillId="8" borderId="44" xfId="0" applyFont="1" applyFill="1" applyBorder="1" applyAlignment="1">
      <alignment vertical="center"/>
    </xf>
    <xf numFmtId="0" fontId="11" fillId="8" borderId="21" xfId="0" applyFont="1" applyFill="1" applyBorder="1" applyAlignment="1">
      <alignment vertical="center"/>
    </xf>
    <xf numFmtId="0" fontId="16" fillId="8" borderId="45" xfId="0" applyFont="1" applyFill="1" applyBorder="1" applyAlignment="1">
      <alignment vertical="center"/>
    </xf>
    <xf numFmtId="0" fontId="16" fillId="8" borderId="46" xfId="0" applyFont="1" applyFill="1" applyBorder="1" applyAlignment="1">
      <alignment vertical="center"/>
    </xf>
    <xf numFmtId="0" fontId="16" fillId="8" borderId="47" xfId="0" applyFont="1" applyFill="1" applyBorder="1" applyAlignment="1">
      <alignment vertical="center"/>
    </xf>
    <xf numFmtId="0" fontId="16" fillId="8" borderId="48" xfId="0" applyFont="1" applyFill="1" applyBorder="1" applyAlignment="1">
      <alignment vertical="center"/>
    </xf>
    <xf numFmtId="0" fontId="21" fillId="0" borderId="24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vertical="center"/>
    </xf>
    <xf numFmtId="0" fontId="3" fillId="7" borderId="34" xfId="0" applyFont="1" applyFill="1" applyBorder="1" applyAlignment="1">
      <alignment horizontal="center" vertical="center" wrapText="1"/>
    </xf>
    <xf numFmtId="0" fontId="22" fillId="8" borderId="27" xfId="0" applyFont="1" applyFill="1" applyBorder="1" applyAlignment="1">
      <alignment vertical="center"/>
    </xf>
    <xf numFmtId="0" fontId="22" fillId="8" borderId="35" xfId="0" applyFont="1" applyFill="1" applyBorder="1" applyAlignment="1">
      <alignment vertical="center"/>
    </xf>
    <xf numFmtId="0" fontId="22" fillId="8" borderId="38" xfId="0" applyFont="1" applyFill="1" applyBorder="1" applyAlignment="1">
      <alignment vertical="center"/>
    </xf>
    <xf numFmtId="0" fontId="14" fillId="8" borderId="28" xfId="0" applyFont="1" applyFill="1" applyBorder="1" applyAlignment="1">
      <alignment vertical="center"/>
    </xf>
    <xf numFmtId="0" fontId="22" fillId="8" borderId="39" xfId="0" applyFont="1" applyFill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21" fillId="0" borderId="24" xfId="0" applyFont="1" applyBorder="1" applyAlignment="1">
      <alignment horizontal="left" vertical="center" wrapText="1"/>
    </xf>
    <xf numFmtId="0" fontId="1" fillId="0" borderId="24" xfId="0" applyFont="1" applyBorder="1" applyAlignment="1">
      <alignment vertical="center"/>
    </xf>
    <xf numFmtId="0" fontId="24" fillId="9" borderId="30" xfId="0" applyFont="1" applyFill="1" applyBorder="1" applyAlignment="1">
      <alignment vertical="center"/>
    </xf>
    <xf numFmtId="0" fontId="24" fillId="9" borderId="32" xfId="0" applyFont="1" applyFill="1" applyBorder="1" applyAlignment="1">
      <alignment vertical="center"/>
    </xf>
    <xf numFmtId="0" fontId="24" fillId="9" borderId="31" xfId="0" applyFont="1" applyFill="1" applyBorder="1" applyAlignment="1">
      <alignment vertical="center"/>
    </xf>
    <xf numFmtId="0" fontId="23" fillId="9" borderId="50" xfId="0" applyFont="1" applyFill="1" applyBorder="1" applyAlignment="1" applyProtection="1"/>
    <xf numFmtId="0" fontId="23" fillId="9" borderId="51" xfId="0" applyFont="1" applyFill="1" applyBorder="1" applyAlignment="1" applyProtection="1"/>
    <xf numFmtId="0" fontId="23" fillId="9" borderId="52" xfId="0" applyFont="1" applyFill="1" applyBorder="1" applyAlignment="1" applyProtection="1"/>
    <xf numFmtId="0" fontId="3" fillId="9" borderId="29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vertical="center"/>
    </xf>
    <xf numFmtId="0" fontId="2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vertical="center"/>
    </xf>
    <xf numFmtId="0" fontId="21" fillId="0" borderId="29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vertical="center"/>
    </xf>
    <xf numFmtId="0" fontId="17" fillId="10" borderId="21" xfId="0" applyFont="1" applyFill="1" applyBorder="1" applyAlignment="1">
      <alignment horizontal="right" vertical="center"/>
    </xf>
    <xf numFmtId="0" fontId="17" fillId="10" borderId="45" xfId="0" applyFont="1" applyFill="1" applyBorder="1" applyAlignment="1">
      <alignment horizontal="right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49" xfId="0" applyNumberFormat="1" applyFont="1" applyFill="1" applyBorder="1" applyAlignment="1">
      <alignment horizontal="center" vertical="center"/>
    </xf>
    <xf numFmtId="164" fontId="2" fillId="2" borderId="29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right" vertical="center" wrapText="1"/>
    </xf>
    <xf numFmtId="0" fontId="3" fillId="9" borderId="31" xfId="0" applyFont="1" applyFill="1" applyBorder="1" applyAlignment="1">
      <alignment horizontal="right" vertical="center" wrapText="1"/>
    </xf>
    <xf numFmtId="164" fontId="3" fillId="9" borderId="24" xfId="0" applyNumberFormat="1" applyFont="1" applyFill="1" applyBorder="1" applyAlignment="1">
      <alignment horizontal="right" vertical="center"/>
    </xf>
    <xf numFmtId="0" fontId="18" fillId="5" borderId="21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vertical="center"/>
    </xf>
    <xf numFmtId="0" fontId="20" fillId="6" borderId="2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6" xfId="0" applyFont="1" applyFill="1" applyBorder="1" applyAlignment="1">
      <alignment vertical="center"/>
    </xf>
    <xf numFmtId="0" fontId="11" fillId="8" borderId="0" xfId="0" applyFont="1" applyFill="1" applyAlignment="1">
      <alignment vertical="center"/>
    </xf>
    <xf numFmtId="0" fontId="16" fillId="8" borderId="7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/>
    </xf>
    <xf numFmtId="0" fontId="16" fillId="8" borderId="9" xfId="0" applyFont="1" applyFill="1" applyBorder="1" applyAlignment="1">
      <alignment vertical="center"/>
    </xf>
    <xf numFmtId="0" fontId="16" fillId="8" borderId="10" xfId="0" applyFont="1" applyFill="1" applyBorder="1" applyAlignment="1">
      <alignment vertical="center"/>
    </xf>
    <xf numFmtId="164" fontId="2" fillId="2" borderId="24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vertical="center" wrapText="1"/>
    </xf>
    <xf numFmtId="1" fontId="5" fillId="0" borderId="24" xfId="0" applyNumberFormat="1" applyFont="1" applyFill="1" applyBorder="1" applyAlignment="1">
      <alignment horizontal="center" vertical="center"/>
    </xf>
    <xf numFmtId="1" fontId="10" fillId="0" borderId="24" xfId="0" applyNumberFormat="1" applyFont="1" applyFill="1" applyBorder="1" applyAlignment="1">
      <alignment vertical="center"/>
    </xf>
    <xf numFmtId="166" fontId="5" fillId="12" borderId="24" xfId="0" applyNumberFormat="1" applyFont="1" applyFill="1" applyBorder="1" applyAlignment="1" applyProtection="1">
      <alignment horizontal="center" vertical="center" wrapText="1"/>
      <protection locked="0"/>
    </xf>
    <xf numFmtId="166" fontId="10" fillId="11" borderId="24" xfId="0" applyNumberFormat="1" applyFont="1" applyFill="1" applyBorder="1" applyAlignment="1" applyProtection="1">
      <alignment vertical="center"/>
      <protection locked="0"/>
    </xf>
    <xf numFmtId="165" fontId="5" fillId="0" borderId="24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 wrapText="1"/>
    </xf>
    <xf numFmtId="0" fontId="3" fillId="7" borderId="36" xfId="0" applyFont="1" applyFill="1" applyBorder="1" applyAlignment="1">
      <alignment horizontal="center" vertical="center" wrapText="1"/>
    </xf>
    <xf numFmtId="0" fontId="22" fillId="8" borderId="21" xfId="0" applyFont="1" applyFill="1" applyBorder="1" applyAlignment="1">
      <alignment vertical="center"/>
    </xf>
    <xf numFmtId="0" fontId="22" fillId="8" borderId="3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FFFF66"/>
      <color rgb="FFFFB9FF"/>
      <color rgb="FFFF66FF"/>
      <color rgb="FF96F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5"/>
  <sheetViews>
    <sheetView showGridLines="0" tabSelected="1" view="pageBreakPreview" zoomScale="90" zoomScaleNormal="90" zoomScaleSheetLayoutView="90" workbookViewId="0">
      <pane ySplit="3" topLeftCell="A4" activePane="bottomLeft" state="frozen"/>
      <selection pane="bottomLeft" activeCell="D10" sqref="D10:G10"/>
    </sheetView>
  </sheetViews>
  <sheetFormatPr defaultColWidth="12.5703125" defaultRowHeight="12.75" x14ac:dyDescent="0.2"/>
  <cols>
    <col min="1" max="1" width="9.7109375" style="56" customWidth="1"/>
    <col min="2" max="2" width="30.42578125" style="56" customWidth="1"/>
    <col min="3" max="3" width="13.42578125" style="56" customWidth="1"/>
    <col min="4" max="4" width="20.7109375" style="56" customWidth="1"/>
    <col min="5" max="7" width="40.7109375" style="56" customWidth="1"/>
    <col min="8" max="19" width="7" style="56" customWidth="1"/>
    <col min="20" max="16384" width="12.5703125" style="56"/>
  </cols>
  <sheetData>
    <row r="1" spans="1:19" ht="20.25" customHeight="1" x14ac:dyDescent="0.2">
      <c r="A1" s="153" t="s">
        <v>88</v>
      </c>
      <c r="B1" s="154"/>
      <c r="C1" s="154"/>
      <c r="D1" s="154"/>
      <c r="E1" s="154"/>
      <c r="F1" s="154"/>
      <c r="G1" s="154"/>
      <c r="H1" s="54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ht="20.25" customHeight="1" x14ac:dyDescent="0.2">
      <c r="A2" s="154"/>
      <c r="B2" s="155"/>
      <c r="C2" s="155"/>
      <c r="D2" s="155"/>
      <c r="E2" s="155"/>
      <c r="F2" s="155"/>
      <c r="G2" s="154"/>
      <c r="H2" s="54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ht="20.25" customHeight="1" thickBot="1" x14ac:dyDescent="0.25">
      <c r="A3" s="154"/>
      <c r="B3" s="154"/>
      <c r="C3" s="154"/>
      <c r="D3" s="154"/>
      <c r="E3" s="154"/>
      <c r="F3" s="154"/>
      <c r="G3" s="154"/>
      <c r="H3" s="54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</row>
    <row r="4" spans="1:19" ht="20.25" customHeight="1" thickBot="1" x14ac:dyDescent="0.3">
      <c r="A4" s="136" t="s">
        <v>77</v>
      </c>
      <c r="B4" s="137"/>
      <c r="C4" s="138"/>
      <c r="D4" s="102"/>
      <c r="E4" s="103"/>
      <c r="F4" s="103"/>
      <c r="G4" s="104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</row>
    <row r="5" spans="1:19" ht="20.25" customHeight="1" x14ac:dyDescent="0.25">
      <c r="A5" s="136" t="s">
        <v>78</v>
      </c>
      <c r="B5" s="137"/>
      <c r="C5" s="138"/>
      <c r="D5" s="102"/>
      <c r="E5" s="103"/>
      <c r="F5" s="103"/>
      <c r="G5" s="104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19" ht="20.25" customHeight="1" x14ac:dyDescent="0.25">
      <c r="A6" s="99" t="s">
        <v>79</v>
      </c>
      <c r="B6" s="100"/>
      <c r="C6" s="101"/>
      <c r="D6" s="102"/>
      <c r="E6" s="103"/>
      <c r="F6" s="103"/>
      <c r="G6" s="104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</row>
    <row r="7" spans="1:19" ht="20.25" customHeight="1" x14ac:dyDescent="0.25">
      <c r="A7" s="99" t="s">
        <v>80</v>
      </c>
      <c r="B7" s="100"/>
      <c r="C7" s="101"/>
      <c r="D7" s="102"/>
      <c r="E7" s="103"/>
      <c r="F7" s="103"/>
      <c r="G7" s="104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spans="1:19" ht="20.25" customHeight="1" x14ac:dyDescent="0.2">
      <c r="A8" s="133"/>
      <c r="B8" s="134"/>
      <c r="C8" s="135"/>
      <c r="D8" s="102"/>
      <c r="E8" s="103"/>
      <c r="F8" s="103"/>
      <c r="G8" s="104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ht="20.25" customHeight="1" x14ac:dyDescent="0.25">
      <c r="A9" s="99" t="s">
        <v>81</v>
      </c>
      <c r="B9" s="100"/>
      <c r="C9" s="101"/>
      <c r="D9" s="102"/>
      <c r="E9" s="103"/>
      <c r="F9" s="103"/>
      <c r="G9" s="104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1:19" ht="20.25" customHeight="1" x14ac:dyDescent="0.25">
      <c r="A10" s="99" t="s">
        <v>82</v>
      </c>
      <c r="B10" s="100"/>
      <c r="C10" s="101"/>
      <c r="D10" s="102"/>
      <c r="E10" s="103"/>
      <c r="F10" s="103"/>
      <c r="G10" s="104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</row>
    <row r="11" spans="1:19" ht="20.25" customHeight="1" x14ac:dyDescent="0.25">
      <c r="A11" s="99" t="s">
        <v>83</v>
      </c>
      <c r="B11" s="100"/>
      <c r="C11" s="101"/>
      <c r="D11" s="102"/>
      <c r="E11" s="103"/>
      <c r="F11" s="103"/>
      <c r="G11" s="104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</row>
    <row r="12" spans="1:19" ht="20.25" customHeight="1" x14ac:dyDescent="0.25">
      <c r="A12" s="99" t="s">
        <v>84</v>
      </c>
      <c r="B12" s="100"/>
      <c r="C12" s="101"/>
      <c r="D12" s="102"/>
      <c r="E12" s="103"/>
      <c r="F12" s="103"/>
      <c r="G12" s="104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</row>
    <row r="13" spans="1:19" ht="20.25" customHeight="1" x14ac:dyDescent="0.25">
      <c r="A13" s="99" t="s">
        <v>85</v>
      </c>
      <c r="B13" s="100"/>
      <c r="C13" s="101"/>
      <c r="D13" s="102"/>
      <c r="E13" s="103"/>
      <c r="F13" s="103"/>
      <c r="G13" s="104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</row>
    <row r="14" spans="1:19" ht="20.25" customHeight="1" thickBot="1" x14ac:dyDescent="0.3">
      <c r="A14" s="105" t="s">
        <v>86</v>
      </c>
      <c r="B14" s="106"/>
      <c r="C14" s="107"/>
      <c r="D14" s="102"/>
      <c r="E14" s="103"/>
      <c r="F14" s="103"/>
      <c r="G14" s="104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</row>
    <row r="15" spans="1:19" ht="15.75" customHeight="1" thickTop="1" thickBot="1" x14ac:dyDescent="0.25"/>
    <row r="16" spans="1:19" ht="12.75" customHeight="1" thickTop="1" x14ac:dyDescent="0.2">
      <c r="A16" s="156" t="s">
        <v>17</v>
      </c>
      <c r="B16" s="157"/>
      <c r="C16" s="157"/>
      <c r="D16" s="157"/>
      <c r="E16" s="157"/>
      <c r="F16" s="157"/>
      <c r="G16" s="158"/>
      <c r="H16" s="54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</row>
    <row r="17" spans="1:19" ht="12.75" customHeight="1" x14ac:dyDescent="0.2">
      <c r="A17" s="159"/>
      <c r="B17" s="160"/>
      <c r="C17" s="160"/>
      <c r="D17" s="160"/>
      <c r="E17" s="160"/>
      <c r="F17" s="160"/>
      <c r="G17" s="161"/>
      <c r="H17" s="54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</row>
    <row r="18" spans="1:19" ht="12.75" customHeight="1" thickBot="1" x14ac:dyDescent="0.25">
      <c r="A18" s="162"/>
      <c r="B18" s="163"/>
      <c r="C18" s="163"/>
      <c r="D18" s="163"/>
      <c r="E18" s="163"/>
      <c r="F18" s="163"/>
      <c r="G18" s="164"/>
      <c r="H18" s="54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</row>
    <row r="19" spans="1:19" ht="30" customHeight="1" thickTop="1" x14ac:dyDescent="0.2">
      <c r="A19" s="12" t="s">
        <v>21</v>
      </c>
      <c r="B19" s="12" t="s">
        <v>0</v>
      </c>
      <c r="C19" s="12" t="s">
        <v>1</v>
      </c>
      <c r="D19" s="13" t="s">
        <v>18</v>
      </c>
      <c r="E19" s="12" t="s">
        <v>14</v>
      </c>
      <c r="F19" s="12" t="s">
        <v>2</v>
      </c>
      <c r="G19" s="12" t="s">
        <v>15</v>
      </c>
      <c r="H19" s="98">
        <v>153</v>
      </c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</row>
    <row r="20" spans="1:19" ht="20.100000000000001" customHeight="1" x14ac:dyDescent="0.2">
      <c r="A20" s="28" t="s">
        <v>34</v>
      </c>
      <c r="B20" s="29" t="s">
        <v>3</v>
      </c>
      <c r="C20" s="30">
        <v>9000</v>
      </c>
      <c r="D20" s="147" t="s">
        <v>16</v>
      </c>
      <c r="E20" s="31">
        <v>18</v>
      </c>
      <c r="F20" s="92"/>
      <c r="G20" s="50">
        <f>(E20*F20)*7</f>
        <v>0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</row>
    <row r="21" spans="1:19" ht="20.100000000000001" customHeight="1" x14ac:dyDescent="0.2">
      <c r="A21" s="28" t="s">
        <v>35</v>
      </c>
      <c r="B21" s="29" t="s">
        <v>3</v>
      </c>
      <c r="C21" s="30">
        <v>12000</v>
      </c>
      <c r="D21" s="148"/>
      <c r="E21" s="31">
        <v>27</v>
      </c>
      <c r="F21" s="92"/>
      <c r="G21" s="50">
        <f t="shared" ref="G21:G25" si="0">(E21*F21)*7</f>
        <v>0</v>
      </c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</row>
    <row r="22" spans="1:19" ht="20.100000000000001" customHeight="1" x14ac:dyDescent="0.2">
      <c r="A22" s="28" t="s">
        <v>36</v>
      </c>
      <c r="B22" s="29" t="s">
        <v>3</v>
      </c>
      <c r="C22" s="30">
        <v>18000</v>
      </c>
      <c r="D22" s="148"/>
      <c r="E22" s="31">
        <v>56</v>
      </c>
      <c r="F22" s="92"/>
      <c r="G22" s="50">
        <f t="shared" si="0"/>
        <v>0</v>
      </c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</row>
    <row r="23" spans="1:19" ht="20.100000000000001" customHeight="1" x14ac:dyDescent="0.2">
      <c r="A23" s="24" t="s">
        <v>37</v>
      </c>
      <c r="B23" s="25" t="s">
        <v>3</v>
      </c>
      <c r="C23" s="26">
        <v>30000</v>
      </c>
      <c r="D23" s="148"/>
      <c r="E23" s="32">
        <v>90</v>
      </c>
      <c r="F23" s="92"/>
      <c r="G23" s="49">
        <f t="shared" si="0"/>
        <v>0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19" ht="20.100000000000001" customHeight="1" x14ac:dyDescent="0.2">
      <c r="A24" s="24" t="s">
        <v>38</v>
      </c>
      <c r="B24" s="25" t="s">
        <v>3</v>
      </c>
      <c r="C24" s="26">
        <v>32000</v>
      </c>
      <c r="D24" s="148"/>
      <c r="E24" s="32">
        <v>17</v>
      </c>
      <c r="F24" s="92"/>
      <c r="G24" s="49">
        <f t="shared" si="0"/>
        <v>0</v>
      </c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</row>
    <row r="25" spans="1:19" ht="20.100000000000001" customHeight="1" x14ac:dyDescent="0.2">
      <c r="A25" s="33" t="s">
        <v>39</v>
      </c>
      <c r="B25" s="34" t="s">
        <v>3</v>
      </c>
      <c r="C25" s="35">
        <v>48000</v>
      </c>
      <c r="D25" s="149"/>
      <c r="E25" s="36">
        <v>2</v>
      </c>
      <c r="F25" s="92"/>
      <c r="G25" s="51">
        <f t="shared" si="0"/>
        <v>0</v>
      </c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</row>
    <row r="26" spans="1:19" ht="15" customHeight="1" x14ac:dyDescent="0.2">
      <c r="A26" s="40"/>
      <c r="B26" s="40"/>
      <c r="C26" s="41"/>
      <c r="D26" s="43"/>
      <c r="E26" s="39"/>
      <c r="F26" s="44"/>
      <c r="G26" s="45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</row>
    <row r="27" spans="1:19" ht="20.100000000000001" customHeight="1" x14ac:dyDescent="0.2">
      <c r="A27" s="58"/>
      <c r="B27" s="42"/>
      <c r="C27" s="110" t="s">
        <v>29</v>
      </c>
      <c r="D27" s="111"/>
      <c r="E27" s="86">
        <f>SUM(E20:E25)</f>
        <v>210</v>
      </c>
      <c r="F27" s="47" t="s">
        <v>27</v>
      </c>
      <c r="G27" s="48">
        <f>SUM(G20:G25)</f>
        <v>0</v>
      </c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</row>
    <row r="28" spans="1:19" ht="15" customHeight="1" thickBot="1" x14ac:dyDescent="0.25">
      <c r="A28" s="59"/>
      <c r="B28" s="60"/>
      <c r="C28" s="60"/>
      <c r="D28" s="59"/>
      <c r="E28" s="23"/>
      <c r="F28" s="57"/>
      <c r="G28" s="61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</row>
    <row r="29" spans="1:19" ht="12.75" customHeight="1" thickTop="1" x14ac:dyDescent="0.2">
      <c r="A29" s="156" t="s">
        <v>72</v>
      </c>
      <c r="B29" s="157"/>
      <c r="C29" s="157"/>
      <c r="D29" s="157"/>
      <c r="E29" s="157"/>
      <c r="F29" s="157"/>
      <c r="G29" s="158"/>
      <c r="H29" s="54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</row>
    <row r="30" spans="1:19" ht="12.75" customHeight="1" x14ac:dyDescent="0.2">
      <c r="A30" s="159"/>
      <c r="B30" s="160"/>
      <c r="C30" s="160"/>
      <c r="D30" s="160"/>
      <c r="E30" s="160"/>
      <c r="F30" s="160"/>
      <c r="G30" s="161"/>
      <c r="H30" s="54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</row>
    <row r="31" spans="1:19" ht="12.75" customHeight="1" thickBot="1" x14ac:dyDescent="0.25">
      <c r="A31" s="162"/>
      <c r="B31" s="163"/>
      <c r="C31" s="163"/>
      <c r="D31" s="163"/>
      <c r="E31" s="163"/>
      <c r="F31" s="163"/>
      <c r="G31" s="164"/>
      <c r="H31" s="54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</row>
    <row r="32" spans="1:19" ht="30" customHeight="1" thickTop="1" x14ac:dyDescent="0.2">
      <c r="A32" s="12" t="s">
        <v>21</v>
      </c>
      <c r="B32" s="12" t="s">
        <v>0</v>
      </c>
      <c r="C32" s="12" t="s">
        <v>1</v>
      </c>
      <c r="D32" s="13" t="s">
        <v>18</v>
      </c>
      <c r="E32" s="12" t="s">
        <v>26</v>
      </c>
      <c r="F32" s="12" t="s">
        <v>2</v>
      </c>
      <c r="G32" s="12" t="s">
        <v>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</row>
    <row r="33" spans="1:19" ht="20.100000000000001" customHeight="1" x14ac:dyDescent="0.2">
      <c r="A33" s="28" t="s">
        <v>40</v>
      </c>
      <c r="B33" s="29" t="s">
        <v>3</v>
      </c>
      <c r="C33" s="30">
        <v>9000</v>
      </c>
      <c r="D33" s="165" t="s">
        <v>71</v>
      </c>
      <c r="E33" s="167">
        <v>105</v>
      </c>
      <c r="F33" s="169"/>
      <c r="G33" s="171">
        <f>F33*E33</f>
        <v>0</v>
      </c>
      <c r="H33" s="54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</row>
    <row r="34" spans="1:19" ht="20.100000000000001" customHeight="1" x14ac:dyDescent="0.2">
      <c r="A34" s="28" t="s">
        <v>41</v>
      </c>
      <c r="B34" s="29" t="s">
        <v>3</v>
      </c>
      <c r="C34" s="30">
        <v>12000</v>
      </c>
      <c r="D34" s="166"/>
      <c r="E34" s="168"/>
      <c r="F34" s="170"/>
      <c r="G34" s="122"/>
      <c r="H34" s="54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</row>
    <row r="35" spans="1:19" ht="20.100000000000001" customHeight="1" x14ac:dyDescent="0.2">
      <c r="A35" s="28" t="s">
        <v>42</v>
      </c>
      <c r="B35" s="29" t="s">
        <v>3</v>
      </c>
      <c r="C35" s="30">
        <v>18000</v>
      </c>
      <c r="D35" s="166"/>
      <c r="E35" s="168"/>
      <c r="F35" s="170"/>
      <c r="G35" s="122"/>
      <c r="H35" s="5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</row>
    <row r="36" spans="1:19" ht="20.100000000000001" customHeight="1" x14ac:dyDescent="0.2">
      <c r="A36" s="24" t="s">
        <v>43</v>
      </c>
      <c r="B36" s="25" t="s">
        <v>3</v>
      </c>
      <c r="C36" s="26">
        <v>30000</v>
      </c>
      <c r="D36" s="166"/>
      <c r="E36" s="168"/>
      <c r="F36" s="170"/>
      <c r="G36" s="122"/>
      <c r="H36" s="5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</row>
    <row r="37" spans="1:19" ht="20.100000000000001" customHeight="1" x14ac:dyDescent="0.2">
      <c r="A37" s="24" t="s">
        <v>44</v>
      </c>
      <c r="B37" s="25" t="s">
        <v>3</v>
      </c>
      <c r="C37" s="26">
        <v>32000</v>
      </c>
      <c r="D37" s="166"/>
      <c r="E37" s="168"/>
      <c r="F37" s="170"/>
      <c r="G37" s="122"/>
      <c r="H37" s="5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</row>
    <row r="38" spans="1:19" ht="20.100000000000001" customHeight="1" x14ac:dyDescent="0.2">
      <c r="A38" s="33" t="s">
        <v>45</v>
      </c>
      <c r="B38" s="34" t="s">
        <v>3</v>
      </c>
      <c r="C38" s="35">
        <v>48000</v>
      </c>
      <c r="D38" s="166"/>
      <c r="E38" s="168"/>
      <c r="F38" s="170"/>
      <c r="G38" s="122"/>
      <c r="H38" s="5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</row>
    <row r="39" spans="1:19" ht="15.95" customHeight="1" x14ac:dyDescent="0.2">
      <c r="A39" s="40"/>
      <c r="B39" s="40"/>
      <c r="C39" s="41"/>
      <c r="D39" s="62"/>
      <c r="E39" s="63">
        <f>ROUND((E27*20%)*2.5,0)</f>
        <v>105</v>
      </c>
      <c r="F39" s="64"/>
      <c r="G39" s="65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</row>
    <row r="40" spans="1:19" ht="20.100000000000001" customHeight="1" x14ac:dyDescent="0.2">
      <c r="A40" s="66"/>
      <c r="B40" s="57"/>
      <c r="C40" s="14"/>
      <c r="D40" s="15"/>
      <c r="E40" s="150" t="s">
        <v>28</v>
      </c>
      <c r="F40" s="151"/>
      <c r="G40" s="52">
        <f>SUM(G33:G38)</f>
        <v>0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</row>
    <row r="41" spans="1:19" ht="15" customHeight="1" thickBot="1" x14ac:dyDescent="0.25">
      <c r="A41" s="59"/>
      <c r="B41" s="60"/>
      <c r="C41" s="60"/>
      <c r="D41" s="59"/>
      <c r="E41" s="23"/>
      <c r="F41" s="57"/>
      <c r="G41" s="61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</row>
    <row r="42" spans="1:19" ht="12.75" customHeight="1" thickTop="1" x14ac:dyDescent="0.2">
      <c r="A42" s="156" t="s">
        <v>73</v>
      </c>
      <c r="B42" s="157"/>
      <c r="C42" s="157"/>
      <c r="D42" s="157"/>
      <c r="E42" s="157"/>
      <c r="F42" s="157"/>
      <c r="G42" s="158"/>
      <c r="H42" s="54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</row>
    <row r="43" spans="1:19" ht="12.75" customHeight="1" x14ac:dyDescent="0.2">
      <c r="A43" s="159"/>
      <c r="B43" s="160"/>
      <c r="C43" s="160"/>
      <c r="D43" s="160"/>
      <c r="E43" s="160"/>
      <c r="F43" s="160"/>
      <c r="G43" s="161"/>
      <c r="H43" s="54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</row>
    <row r="44" spans="1:19" ht="12.75" customHeight="1" thickBot="1" x14ac:dyDescent="0.25">
      <c r="A44" s="162"/>
      <c r="B44" s="163"/>
      <c r="C44" s="163"/>
      <c r="D44" s="163"/>
      <c r="E44" s="163"/>
      <c r="F44" s="163"/>
      <c r="G44" s="164"/>
      <c r="H44" s="54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</row>
    <row r="45" spans="1:19" ht="30" customHeight="1" thickTop="1" x14ac:dyDescent="0.2">
      <c r="A45" s="12" t="s">
        <v>21</v>
      </c>
      <c r="B45" s="12" t="s">
        <v>0</v>
      </c>
      <c r="C45" s="12" t="s">
        <v>1</v>
      </c>
      <c r="D45" s="13" t="s">
        <v>18</v>
      </c>
      <c r="E45" s="12" t="s">
        <v>26</v>
      </c>
      <c r="F45" s="12" t="s">
        <v>2</v>
      </c>
      <c r="G45" s="12" t="s">
        <v>4</v>
      </c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</row>
    <row r="46" spans="1:19" ht="20.100000000000001" customHeight="1" x14ac:dyDescent="0.2">
      <c r="A46" s="28" t="s">
        <v>46</v>
      </c>
      <c r="B46" s="29" t="s">
        <v>3</v>
      </c>
      <c r="C46" s="30" t="s">
        <v>5</v>
      </c>
      <c r="D46" s="165" t="s">
        <v>71</v>
      </c>
      <c r="E46" s="67">
        <v>50</v>
      </c>
      <c r="F46" s="93"/>
      <c r="G46" s="90">
        <f t="shared" ref="G46:G48" si="1">F46*E46</f>
        <v>0</v>
      </c>
      <c r="H46" s="54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</row>
    <row r="47" spans="1:19" ht="20.100000000000001" customHeight="1" x14ac:dyDescent="0.2">
      <c r="A47" s="24" t="s">
        <v>47</v>
      </c>
      <c r="B47" s="25" t="s">
        <v>3</v>
      </c>
      <c r="C47" s="26" t="s">
        <v>6</v>
      </c>
      <c r="D47" s="166"/>
      <c r="E47" s="68">
        <v>53</v>
      </c>
      <c r="F47" s="94"/>
      <c r="G47" s="90">
        <f t="shared" si="1"/>
        <v>0</v>
      </c>
      <c r="H47" s="54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</row>
    <row r="48" spans="1:19" ht="20.100000000000001" customHeight="1" x14ac:dyDescent="0.2">
      <c r="A48" s="69" t="s">
        <v>48</v>
      </c>
      <c r="B48" s="70" t="s">
        <v>3</v>
      </c>
      <c r="C48" s="71" t="s">
        <v>7</v>
      </c>
      <c r="D48" s="172"/>
      <c r="E48" s="72">
        <v>1</v>
      </c>
      <c r="F48" s="94"/>
      <c r="G48" s="90">
        <f t="shared" si="1"/>
        <v>0</v>
      </c>
      <c r="H48" s="54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</row>
    <row r="49" spans="1:19" ht="20.100000000000001" customHeight="1" x14ac:dyDescent="0.2">
      <c r="A49" s="152" t="s">
        <v>30</v>
      </c>
      <c r="B49" s="152"/>
      <c r="C49" s="152"/>
      <c r="D49" s="152"/>
      <c r="E49" s="46">
        <f>SUM(E46:E48)</f>
        <v>104</v>
      </c>
      <c r="F49" s="83" t="s">
        <v>63</v>
      </c>
      <c r="G49" s="85">
        <f>SUM(G46:G48)</f>
        <v>0</v>
      </c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</row>
    <row r="50" spans="1:19" ht="15" customHeight="1" thickBot="1" x14ac:dyDescent="0.25">
      <c r="A50" s="37"/>
      <c r="B50" s="37"/>
      <c r="C50" s="37"/>
      <c r="D50" s="37"/>
      <c r="E50" s="38"/>
      <c r="F50" s="73"/>
      <c r="G50" s="22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</row>
    <row r="51" spans="1:19" ht="12.75" customHeight="1" thickTop="1" x14ac:dyDescent="0.2">
      <c r="A51" s="156" t="s">
        <v>74</v>
      </c>
      <c r="B51" s="157"/>
      <c r="C51" s="157"/>
      <c r="D51" s="157"/>
      <c r="E51" s="157"/>
      <c r="F51" s="157"/>
      <c r="G51" s="158"/>
      <c r="H51" s="54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</row>
    <row r="52" spans="1:19" ht="12.75" customHeight="1" x14ac:dyDescent="0.2">
      <c r="A52" s="159"/>
      <c r="B52" s="160"/>
      <c r="C52" s="160"/>
      <c r="D52" s="160"/>
      <c r="E52" s="160"/>
      <c r="F52" s="160"/>
      <c r="G52" s="161"/>
      <c r="H52" s="54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</row>
    <row r="53" spans="1:19" ht="12.75" customHeight="1" thickBot="1" x14ac:dyDescent="0.25">
      <c r="A53" s="162"/>
      <c r="B53" s="163"/>
      <c r="C53" s="163"/>
      <c r="D53" s="163"/>
      <c r="E53" s="163"/>
      <c r="F53" s="163"/>
      <c r="G53" s="164"/>
      <c r="H53" s="54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</row>
    <row r="54" spans="1:19" ht="20.100000000000001" customHeight="1" thickTop="1" x14ac:dyDescent="0.2">
      <c r="A54" s="24" t="s">
        <v>49</v>
      </c>
      <c r="B54" s="25" t="s">
        <v>3</v>
      </c>
      <c r="C54" s="26" t="s">
        <v>6</v>
      </c>
      <c r="D54" s="27" t="s">
        <v>71</v>
      </c>
      <c r="E54" s="32">
        <v>15</v>
      </c>
      <c r="F54" s="94"/>
      <c r="G54" s="18">
        <f>E54*F54</f>
        <v>0</v>
      </c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</row>
    <row r="55" spans="1:19" ht="15" customHeight="1" x14ac:dyDescent="0.2">
      <c r="A55" s="59"/>
      <c r="B55" s="60"/>
      <c r="C55" s="60"/>
      <c r="D55" s="59"/>
      <c r="E55" s="23"/>
      <c r="F55" s="57"/>
      <c r="G55" s="61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</row>
    <row r="56" spans="1:19" ht="20.100000000000001" customHeight="1" x14ac:dyDescent="0.2">
      <c r="A56" s="66"/>
      <c r="B56" s="57"/>
      <c r="C56" s="14"/>
      <c r="D56" s="15"/>
      <c r="E56" s="109" t="s">
        <v>75</v>
      </c>
      <c r="F56" s="109"/>
      <c r="G56" s="53">
        <f>SUM(G54,G49)</f>
        <v>0</v>
      </c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</row>
    <row r="57" spans="1:19" ht="18.75" thickBot="1" x14ac:dyDescent="0.25">
      <c r="A57" s="66"/>
      <c r="B57" s="57"/>
      <c r="C57" s="57"/>
      <c r="D57" s="74"/>
      <c r="E57" s="57"/>
      <c r="F57" s="1"/>
      <c r="G57" s="2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</row>
    <row r="58" spans="1:19" ht="12.75" customHeight="1" x14ac:dyDescent="0.2">
      <c r="A58" s="112" t="s">
        <v>31</v>
      </c>
      <c r="B58" s="113"/>
      <c r="C58" s="113"/>
      <c r="D58" s="113"/>
      <c r="E58" s="113"/>
      <c r="F58" s="113"/>
      <c r="G58" s="114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</row>
    <row r="59" spans="1:19" ht="12.75" customHeight="1" x14ac:dyDescent="0.2">
      <c r="A59" s="115"/>
      <c r="B59" s="116"/>
      <c r="C59" s="116"/>
      <c r="D59" s="116"/>
      <c r="E59" s="116"/>
      <c r="F59" s="116"/>
      <c r="G59" s="11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</row>
    <row r="60" spans="1:19" ht="12.75" customHeight="1" thickBot="1" x14ac:dyDescent="0.25">
      <c r="A60" s="118"/>
      <c r="B60" s="119"/>
      <c r="C60" s="119"/>
      <c r="D60" s="119"/>
      <c r="E60" s="119"/>
      <c r="F60" s="119"/>
      <c r="G60" s="120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</row>
    <row r="61" spans="1:19" ht="29.25" customHeight="1" x14ac:dyDescent="0.2">
      <c r="A61" s="19" t="s">
        <v>21</v>
      </c>
      <c r="B61" s="139" t="s">
        <v>0</v>
      </c>
      <c r="C61" s="140"/>
      <c r="D61" s="140"/>
      <c r="E61" s="19" t="s">
        <v>76</v>
      </c>
      <c r="F61" s="19" t="s">
        <v>2</v>
      </c>
      <c r="G61" s="12" t="s">
        <v>4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</row>
    <row r="62" spans="1:19" ht="12.75" customHeight="1" x14ac:dyDescent="0.2">
      <c r="A62" s="173" t="s">
        <v>19</v>
      </c>
      <c r="B62" s="174"/>
      <c r="C62" s="174"/>
      <c r="D62" s="174"/>
      <c r="E62" s="174"/>
      <c r="F62" s="174"/>
      <c r="G62" s="175"/>
      <c r="H62" s="54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</row>
    <row r="63" spans="1:19" ht="12.75" customHeight="1" x14ac:dyDescent="0.2">
      <c r="A63" s="126"/>
      <c r="B63" s="127"/>
      <c r="C63" s="127"/>
      <c r="D63" s="127"/>
      <c r="E63" s="127"/>
      <c r="F63" s="127"/>
      <c r="G63" s="128"/>
      <c r="H63" s="54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</row>
    <row r="64" spans="1:19" ht="20.100000000000001" customHeight="1" x14ac:dyDescent="0.2">
      <c r="A64" s="75" t="s">
        <v>50</v>
      </c>
      <c r="B64" s="121" t="s">
        <v>8</v>
      </c>
      <c r="C64" s="122"/>
      <c r="D64" s="122"/>
      <c r="E64" s="79">
        <v>10</v>
      </c>
      <c r="F64" s="95"/>
      <c r="G64" s="90">
        <f t="shared" ref="G64:G69" si="2">F64*E64</f>
        <v>0</v>
      </c>
      <c r="H64" s="54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</row>
    <row r="65" spans="1:19" ht="20.100000000000001" customHeight="1" x14ac:dyDescent="0.2">
      <c r="A65" s="75" t="s">
        <v>51</v>
      </c>
      <c r="B65" s="121" t="s">
        <v>9</v>
      </c>
      <c r="C65" s="122"/>
      <c r="D65" s="122"/>
      <c r="E65" s="79">
        <v>10</v>
      </c>
      <c r="F65" s="95"/>
      <c r="G65" s="90">
        <f t="shared" si="2"/>
        <v>0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</row>
    <row r="66" spans="1:19" ht="20.100000000000001" customHeight="1" x14ac:dyDescent="0.2">
      <c r="A66" s="75" t="s">
        <v>52</v>
      </c>
      <c r="B66" s="121" t="s">
        <v>10</v>
      </c>
      <c r="C66" s="122"/>
      <c r="D66" s="122"/>
      <c r="E66" s="79">
        <v>10</v>
      </c>
      <c r="F66" s="95"/>
      <c r="G66" s="90">
        <f t="shared" si="2"/>
        <v>0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</row>
    <row r="67" spans="1:19" ht="20.100000000000001" customHeight="1" x14ac:dyDescent="0.2">
      <c r="A67" s="75" t="s">
        <v>53</v>
      </c>
      <c r="B67" s="121" t="s">
        <v>11</v>
      </c>
      <c r="C67" s="122"/>
      <c r="D67" s="122"/>
      <c r="E67" s="79">
        <v>10</v>
      </c>
      <c r="F67" s="95"/>
      <c r="G67" s="90">
        <f t="shared" si="2"/>
        <v>0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</row>
    <row r="68" spans="1:19" ht="20.100000000000001" customHeight="1" x14ac:dyDescent="0.2">
      <c r="A68" s="75" t="s">
        <v>54</v>
      </c>
      <c r="B68" s="129" t="s">
        <v>12</v>
      </c>
      <c r="C68" s="130"/>
      <c r="D68" s="130"/>
      <c r="E68" s="80">
        <v>10</v>
      </c>
      <c r="F68" s="95"/>
      <c r="G68" s="90">
        <f t="shared" si="2"/>
        <v>0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</row>
    <row r="69" spans="1:19" ht="20.100000000000001" customHeight="1" x14ac:dyDescent="0.2">
      <c r="A69" s="75" t="s">
        <v>55</v>
      </c>
      <c r="B69" s="121" t="s">
        <v>13</v>
      </c>
      <c r="C69" s="122"/>
      <c r="D69" s="122"/>
      <c r="E69" s="17">
        <v>10</v>
      </c>
      <c r="F69" s="96"/>
      <c r="G69" s="4">
        <f t="shared" si="2"/>
        <v>0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</row>
    <row r="70" spans="1:19" ht="20.100000000000001" customHeight="1" x14ac:dyDescent="0.2">
      <c r="A70" s="66"/>
      <c r="B70" s="57"/>
      <c r="C70" s="14"/>
      <c r="D70" s="15"/>
      <c r="F70" s="82" t="s">
        <v>64</v>
      </c>
      <c r="G70" s="84">
        <f>SUM(G64:G69)</f>
        <v>0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</row>
    <row r="71" spans="1:19" ht="12.75" customHeight="1" x14ac:dyDescent="0.2">
      <c r="A71" s="123" t="s">
        <v>32</v>
      </c>
      <c r="B71" s="124"/>
      <c r="C71" s="124"/>
      <c r="D71" s="124"/>
      <c r="E71" s="124"/>
      <c r="F71" s="124"/>
      <c r="G71" s="125"/>
      <c r="H71" s="54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</row>
    <row r="72" spans="1:19" ht="12.75" customHeight="1" x14ac:dyDescent="0.2">
      <c r="A72" s="126"/>
      <c r="B72" s="127"/>
      <c r="C72" s="127"/>
      <c r="D72" s="127"/>
      <c r="E72" s="127"/>
      <c r="F72" s="127"/>
      <c r="G72" s="128"/>
      <c r="H72" s="54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</row>
    <row r="73" spans="1:19" ht="20.100000000000001" customHeight="1" x14ac:dyDescent="0.2">
      <c r="A73" s="75" t="s">
        <v>56</v>
      </c>
      <c r="B73" s="143" t="s">
        <v>8</v>
      </c>
      <c r="C73" s="144"/>
      <c r="D73" s="144"/>
      <c r="E73" s="79">
        <v>10</v>
      </c>
      <c r="F73" s="95"/>
      <c r="G73" s="20">
        <f t="shared" ref="G73:G78" si="3">F73*E73</f>
        <v>0</v>
      </c>
      <c r="H73" s="54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</row>
    <row r="74" spans="1:19" ht="20.100000000000001" customHeight="1" x14ac:dyDescent="0.2">
      <c r="A74" s="75" t="s">
        <v>57</v>
      </c>
      <c r="B74" s="121" t="s">
        <v>9</v>
      </c>
      <c r="C74" s="122"/>
      <c r="D74" s="122"/>
      <c r="E74" s="79">
        <v>10</v>
      </c>
      <c r="F74" s="95"/>
      <c r="G74" s="90">
        <f t="shared" si="3"/>
        <v>0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</row>
    <row r="75" spans="1:19" ht="20.100000000000001" customHeight="1" x14ac:dyDescent="0.2">
      <c r="A75" s="75" t="s">
        <v>58</v>
      </c>
      <c r="B75" s="121" t="s">
        <v>10</v>
      </c>
      <c r="C75" s="122"/>
      <c r="D75" s="122"/>
      <c r="E75" s="79">
        <v>10</v>
      </c>
      <c r="F75" s="95"/>
      <c r="G75" s="90">
        <f t="shared" si="3"/>
        <v>0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</row>
    <row r="76" spans="1:19" ht="20.100000000000001" customHeight="1" x14ac:dyDescent="0.2">
      <c r="A76" s="75" t="s">
        <v>59</v>
      </c>
      <c r="B76" s="121" t="s">
        <v>11</v>
      </c>
      <c r="C76" s="122"/>
      <c r="D76" s="122"/>
      <c r="E76" s="79">
        <v>10</v>
      </c>
      <c r="F76" s="95"/>
      <c r="G76" s="90">
        <f t="shared" si="3"/>
        <v>0</v>
      </c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</row>
    <row r="77" spans="1:19" ht="20.100000000000001" customHeight="1" x14ac:dyDescent="0.2">
      <c r="A77" s="75" t="s">
        <v>60</v>
      </c>
      <c r="B77" s="129" t="s">
        <v>12</v>
      </c>
      <c r="C77" s="130"/>
      <c r="D77" s="130"/>
      <c r="E77" s="80">
        <v>10</v>
      </c>
      <c r="F77" s="95"/>
      <c r="G77" s="90">
        <f t="shared" si="3"/>
        <v>0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</row>
    <row r="78" spans="1:19" ht="20.100000000000001" customHeight="1" x14ac:dyDescent="0.2">
      <c r="A78" s="75" t="s">
        <v>61</v>
      </c>
      <c r="B78" s="121" t="s">
        <v>13</v>
      </c>
      <c r="C78" s="122"/>
      <c r="D78" s="122"/>
      <c r="E78" s="17">
        <v>10</v>
      </c>
      <c r="F78" s="96"/>
      <c r="G78" s="4">
        <f t="shared" si="3"/>
        <v>0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</row>
    <row r="79" spans="1:19" ht="20.100000000000001" customHeight="1" x14ac:dyDescent="0.2">
      <c r="A79" s="66"/>
      <c r="B79" s="57"/>
      <c r="C79" s="14"/>
      <c r="D79" s="15"/>
      <c r="F79" s="82" t="s">
        <v>64</v>
      </c>
      <c r="G79" s="84">
        <f>SUM(G73:G78)</f>
        <v>0</v>
      </c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</row>
    <row r="80" spans="1:19" ht="12.75" customHeight="1" x14ac:dyDescent="0.2">
      <c r="A80" s="123" t="s">
        <v>20</v>
      </c>
      <c r="B80" s="124"/>
      <c r="C80" s="124"/>
      <c r="D80" s="124"/>
      <c r="E80" s="124"/>
      <c r="F80" s="124"/>
      <c r="G80" s="125"/>
      <c r="H80" s="54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</row>
    <row r="81" spans="1:19" ht="12.75" customHeight="1" x14ac:dyDescent="0.2">
      <c r="A81" s="126"/>
      <c r="B81" s="127"/>
      <c r="C81" s="127"/>
      <c r="D81" s="127"/>
      <c r="E81" s="127"/>
      <c r="F81" s="127"/>
      <c r="G81" s="128"/>
      <c r="H81" s="54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</row>
    <row r="82" spans="1:19" ht="20.100000000000001" customHeight="1" x14ac:dyDescent="0.2">
      <c r="A82" s="76" t="s">
        <v>62</v>
      </c>
      <c r="B82" s="141" t="s">
        <v>8</v>
      </c>
      <c r="C82" s="142"/>
      <c r="D82" s="142"/>
      <c r="E82" s="78">
        <v>2</v>
      </c>
      <c r="F82" s="95"/>
      <c r="G82" s="21">
        <f t="shared" ref="G82:G87" si="4">F82*E82</f>
        <v>0</v>
      </c>
      <c r="H82" s="54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</row>
    <row r="83" spans="1:19" ht="20.100000000000001" customHeight="1" x14ac:dyDescent="0.2">
      <c r="A83" s="75" t="s">
        <v>66</v>
      </c>
      <c r="B83" s="131" t="s">
        <v>9</v>
      </c>
      <c r="C83" s="132"/>
      <c r="D83" s="132"/>
      <c r="E83" s="17">
        <v>2</v>
      </c>
      <c r="F83" s="95"/>
      <c r="G83" s="16">
        <f t="shared" si="4"/>
        <v>0</v>
      </c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</row>
    <row r="84" spans="1:19" ht="20.100000000000001" customHeight="1" x14ac:dyDescent="0.2">
      <c r="A84" s="76" t="s">
        <v>67</v>
      </c>
      <c r="B84" s="131" t="s">
        <v>10</v>
      </c>
      <c r="C84" s="132"/>
      <c r="D84" s="132"/>
      <c r="E84" s="17">
        <v>2</v>
      </c>
      <c r="F84" s="95"/>
      <c r="G84" s="16">
        <f t="shared" si="4"/>
        <v>0</v>
      </c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</row>
    <row r="85" spans="1:19" ht="20.100000000000001" customHeight="1" x14ac:dyDescent="0.2">
      <c r="A85" s="75" t="s">
        <v>68</v>
      </c>
      <c r="B85" s="131" t="s">
        <v>11</v>
      </c>
      <c r="C85" s="132"/>
      <c r="D85" s="132"/>
      <c r="E85" s="17">
        <v>2</v>
      </c>
      <c r="F85" s="95"/>
      <c r="G85" s="16">
        <f t="shared" si="4"/>
        <v>0</v>
      </c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</row>
    <row r="86" spans="1:19" ht="20.100000000000001" customHeight="1" x14ac:dyDescent="0.2">
      <c r="A86" s="76" t="s">
        <v>69</v>
      </c>
      <c r="B86" s="131" t="s">
        <v>12</v>
      </c>
      <c r="C86" s="132"/>
      <c r="D86" s="132"/>
      <c r="E86" s="17">
        <v>2</v>
      </c>
      <c r="F86" s="96"/>
      <c r="G86" s="3">
        <f t="shared" si="4"/>
        <v>0</v>
      </c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</row>
    <row r="87" spans="1:19" ht="20.100000000000001" customHeight="1" x14ac:dyDescent="0.2">
      <c r="A87" s="75" t="s">
        <v>70</v>
      </c>
      <c r="B87" s="131" t="s">
        <v>13</v>
      </c>
      <c r="C87" s="132"/>
      <c r="D87" s="132"/>
      <c r="E87" s="17">
        <v>2</v>
      </c>
      <c r="F87" s="97"/>
      <c r="G87" s="16">
        <f t="shared" si="4"/>
        <v>0</v>
      </c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</row>
    <row r="88" spans="1:19" ht="20.100000000000001" customHeight="1" x14ac:dyDescent="0.2">
      <c r="A88" s="66"/>
      <c r="B88" s="57"/>
      <c r="C88" s="14"/>
      <c r="D88" s="15"/>
      <c r="F88" s="82" t="s">
        <v>64</v>
      </c>
      <c r="G88" s="84">
        <f>SUM(G82:G87)</f>
        <v>0</v>
      </c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</row>
    <row r="89" spans="1:19" ht="15" customHeight="1" x14ac:dyDescent="0.2">
      <c r="A89" s="59"/>
      <c r="B89" s="60"/>
      <c r="C89" s="60"/>
      <c r="D89" s="59"/>
      <c r="E89" s="23"/>
      <c r="F89" s="57"/>
      <c r="G89" s="61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</row>
    <row r="90" spans="1:19" ht="20.100000000000001" customHeight="1" x14ac:dyDescent="0.2">
      <c r="A90" s="66"/>
      <c r="B90" s="57"/>
      <c r="C90" s="14"/>
      <c r="D90" s="15"/>
      <c r="F90" s="89" t="s">
        <v>65</v>
      </c>
      <c r="G90" s="53">
        <f>SUM(G88,G79,G70)</f>
        <v>0</v>
      </c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</row>
    <row r="91" spans="1:19" ht="18.75" thickBot="1" x14ac:dyDescent="0.25">
      <c r="A91" s="66"/>
      <c r="B91" s="57"/>
      <c r="C91" s="57"/>
      <c r="D91" s="74"/>
      <c r="E91" s="57"/>
      <c r="F91" s="1"/>
      <c r="G91" s="2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</row>
    <row r="92" spans="1:19" ht="16.5" thickBot="1" x14ac:dyDescent="0.25">
      <c r="A92" s="145" t="s">
        <v>33</v>
      </c>
      <c r="B92" s="145"/>
      <c r="C92" s="145"/>
      <c r="D92" s="145"/>
      <c r="E92" s="145"/>
      <c r="F92" s="146"/>
      <c r="G92" s="81">
        <f>SUM(G27,G40,G56,G90)</f>
        <v>0</v>
      </c>
      <c r="H92" s="54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</row>
    <row r="93" spans="1:19" ht="12.75" customHeight="1" x14ac:dyDescent="0.2">
      <c r="A93" s="5"/>
      <c r="B93" s="6"/>
      <c r="C93" s="5"/>
      <c r="D93" s="5"/>
      <c r="E93" s="5"/>
      <c r="F93" s="5"/>
      <c r="G93" s="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</row>
    <row r="94" spans="1:19" ht="12.75" customHeight="1" x14ac:dyDescent="0.2">
      <c r="A94" s="11" t="s">
        <v>22</v>
      </c>
      <c r="B94" s="87"/>
      <c r="C94" s="11"/>
      <c r="D94" s="11"/>
      <c r="E94" s="11"/>
      <c r="F94" s="11"/>
      <c r="G94" s="88" t="s">
        <v>25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</row>
    <row r="95" spans="1:19" ht="12.75" customHeight="1" x14ac:dyDescent="0.2">
      <c r="A95" s="7" t="s">
        <v>23</v>
      </c>
      <c r="B95" s="87"/>
      <c r="C95" s="7"/>
      <c r="D95" s="7"/>
      <c r="E95" s="7"/>
      <c r="F95" s="7"/>
      <c r="G95" s="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</row>
    <row r="96" spans="1:19" ht="12.75" customHeight="1" x14ac:dyDescent="0.2">
      <c r="A96" s="108" t="s">
        <v>87</v>
      </c>
      <c r="B96" s="108"/>
      <c r="C96" s="108"/>
      <c r="D96" s="108"/>
      <c r="E96" s="108"/>
      <c r="F96" s="108"/>
      <c r="G96" s="108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</row>
    <row r="97" spans="1:19" ht="12.75" customHeight="1" x14ac:dyDescent="0.2">
      <c r="A97" s="91" t="s">
        <v>24</v>
      </c>
      <c r="B97" s="9"/>
      <c r="C97" s="8"/>
      <c r="D97" s="8"/>
      <c r="E97" s="8"/>
      <c r="F97" s="8"/>
      <c r="G97" s="10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</row>
    <row r="98" spans="1:19" ht="12.75" customHeight="1" x14ac:dyDescent="0.2">
      <c r="A98" s="77"/>
      <c r="B98" s="55"/>
      <c r="C98" s="55"/>
      <c r="D98" s="77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</row>
    <row r="99" spans="1:19" ht="12.75" customHeight="1" x14ac:dyDescent="0.2">
      <c r="A99" s="77"/>
      <c r="B99" s="55"/>
      <c r="C99" s="55"/>
      <c r="D99" s="77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</row>
    <row r="100" spans="1:19" ht="12.75" customHeight="1" x14ac:dyDescent="0.2">
      <c r="A100" s="77"/>
      <c r="B100" s="55"/>
      <c r="C100" s="55"/>
      <c r="D100" s="77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</row>
    <row r="101" spans="1:19" ht="12.75" customHeight="1" x14ac:dyDescent="0.2">
      <c r="A101" s="77"/>
      <c r="B101" s="55"/>
      <c r="C101" s="55"/>
      <c r="D101" s="77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</row>
    <row r="102" spans="1:19" ht="12.75" customHeight="1" x14ac:dyDescent="0.2">
      <c r="A102" s="77"/>
      <c r="B102" s="55"/>
      <c r="C102" s="55"/>
      <c r="D102" s="77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</row>
    <row r="103" spans="1:19" ht="12.75" customHeight="1" x14ac:dyDescent="0.2">
      <c r="A103" s="77"/>
      <c r="B103" s="55"/>
      <c r="C103" s="55"/>
      <c r="D103" s="77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</row>
    <row r="104" spans="1:19" ht="12.75" customHeight="1" x14ac:dyDescent="0.2">
      <c r="A104" s="77"/>
      <c r="B104" s="55"/>
      <c r="C104" s="55"/>
      <c r="D104" s="77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</row>
    <row r="105" spans="1:19" ht="12.75" customHeight="1" x14ac:dyDescent="0.2">
      <c r="A105" s="77"/>
      <c r="B105" s="55"/>
      <c r="C105" s="55"/>
      <c r="D105" s="77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</row>
    <row r="106" spans="1:19" ht="12.75" customHeight="1" x14ac:dyDescent="0.2">
      <c r="A106" s="77"/>
      <c r="B106" s="55"/>
      <c r="C106" s="55"/>
      <c r="D106" s="77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</row>
    <row r="107" spans="1:19" ht="12.75" customHeight="1" x14ac:dyDescent="0.2">
      <c r="A107" s="77"/>
      <c r="B107" s="55"/>
      <c r="C107" s="55"/>
      <c r="D107" s="77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</row>
    <row r="108" spans="1:19" ht="12.75" customHeight="1" x14ac:dyDescent="0.2">
      <c r="A108" s="77"/>
      <c r="B108" s="55"/>
      <c r="C108" s="55"/>
      <c r="D108" s="77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</row>
    <row r="109" spans="1:19" ht="12.75" customHeight="1" x14ac:dyDescent="0.2">
      <c r="A109" s="77"/>
      <c r="B109" s="55"/>
      <c r="C109" s="55"/>
      <c r="D109" s="77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</row>
    <row r="110" spans="1:19" ht="12.75" customHeight="1" x14ac:dyDescent="0.2">
      <c r="A110" s="77"/>
      <c r="B110" s="55"/>
      <c r="C110" s="55"/>
      <c r="D110" s="77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</row>
    <row r="111" spans="1:19" ht="12.75" customHeight="1" x14ac:dyDescent="0.2">
      <c r="A111" s="77"/>
      <c r="B111" s="55"/>
      <c r="C111" s="55"/>
      <c r="D111" s="77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</row>
    <row r="112" spans="1:19" ht="12.75" customHeight="1" x14ac:dyDescent="0.2">
      <c r="A112" s="77"/>
      <c r="B112" s="55"/>
      <c r="C112" s="55"/>
      <c r="D112" s="77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</row>
    <row r="113" spans="1:19" ht="12.75" customHeight="1" x14ac:dyDescent="0.2">
      <c r="A113" s="77"/>
      <c r="B113" s="55"/>
      <c r="C113" s="55"/>
      <c r="D113" s="77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</row>
    <row r="114" spans="1:19" ht="12.75" customHeight="1" x14ac:dyDescent="0.2">
      <c r="A114" s="77"/>
      <c r="B114" s="55"/>
      <c r="C114" s="55"/>
      <c r="D114" s="77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</row>
    <row r="115" spans="1:19" ht="12.75" customHeight="1" x14ac:dyDescent="0.2">
      <c r="A115" s="77"/>
      <c r="B115" s="55"/>
      <c r="C115" s="55"/>
      <c r="D115" s="77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</row>
    <row r="116" spans="1:19" ht="12.75" customHeight="1" x14ac:dyDescent="0.2">
      <c r="A116" s="77"/>
      <c r="B116" s="55"/>
      <c r="C116" s="55"/>
      <c r="D116" s="77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</row>
    <row r="117" spans="1:19" ht="12.75" customHeight="1" x14ac:dyDescent="0.2">
      <c r="A117" s="77"/>
      <c r="B117" s="55"/>
      <c r="C117" s="55"/>
      <c r="D117" s="77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</row>
    <row r="118" spans="1:19" ht="12.75" customHeight="1" x14ac:dyDescent="0.2">
      <c r="A118" s="77"/>
      <c r="B118" s="55"/>
      <c r="C118" s="55"/>
      <c r="D118" s="77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</row>
    <row r="119" spans="1:19" ht="12.75" customHeight="1" x14ac:dyDescent="0.2">
      <c r="A119" s="77"/>
      <c r="B119" s="55"/>
      <c r="C119" s="55"/>
      <c r="D119" s="77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</row>
    <row r="120" spans="1:19" ht="12.75" customHeight="1" x14ac:dyDescent="0.2">
      <c r="A120" s="77"/>
      <c r="B120" s="55"/>
      <c r="C120" s="55"/>
      <c r="D120" s="77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</row>
    <row r="121" spans="1:19" ht="12.75" customHeight="1" x14ac:dyDescent="0.2">
      <c r="A121" s="77"/>
      <c r="B121" s="55"/>
      <c r="C121" s="55"/>
      <c r="D121" s="77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</row>
    <row r="122" spans="1:19" ht="12.75" customHeight="1" x14ac:dyDescent="0.2">
      <c r="A122" s="77"/>
      <c r="B122" s="55"/>
      <c r="C122" s="55"/>
      <c r="D122" s="77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</row>
    <row r="123" spans="1:19" ht="12.75" customHeight="1" x14ac:dyDescent="0.2">
      <c r="A123" s="77"/>
      <c r="B123" s="55"/>
      <c r="C123" s="55"/>
      <c r="D123" s="77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</row>
    <row r="124" spans="1:19" ht="12.75" customHeight="1" x14ac:dyDescent="0.2">
      <c r="A124" s="77"/>
      <c r="B124" s="55"/>
      <c r="C124" s="55"/>
      <c r="D124" s="77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</row>
    <row r="125" spans="1:19" ht="12.75" customHeight="1" x14ac:dyDescent="0.2">
      <c r="A125" s="77"/>
      <c r="B125" s="55"/>
      <c r="C125" s="55"/>
      <c r="D125" s="77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</row>
    <row r="126" spans="1:19" ht="12.75" customHeight="1" x14ac:dyDescent="0.2">
      <c r="A126" s="77"/>
      <c r="B126" s="55"/>
      <c r="C126" s="55"/>
      <c r="D126" s="77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</row>
    <row r="127" spans="1:19" ht="12.75" customHeight="1" x14ac:dyDescent="0.2">
      <c r="A127" s="77"/>
      <c r="B127" s="55"/>
      <c r="C127" s="55"/>
      <c r="D127" s="77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</row>
    <row r="128" spans="1:19" ht="12.75" customHeight="1" x14ac:dyDescent="0.2">
      <c r="A128" s="77"/>
      <c r="B128" s="55"/>
      <c r="C128" s="55"/>
      <c r="D128" s="77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</row>
    <row r="129" spans="1:19" ht="12.75" customHeight="1" x14ac:dyDescent="0.2">
      <c r="A129" s="77"/>
      <c r="B129" s="55"/>
      <c r="C129" s="55"/>
      <c r="D129" s="77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</row>
    <row r="130" spans="1:19" ht="12.75" customHeight="1" x14ac:dyDescent="0.2">
      <c r="A130" s="77"/>
      <c r="B130" s="55"/>
      <c r="C130" s="55"/>
      <c r="D130" s="77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</row>
    <row r="131" spans="1:19" ht="12.75" customHeight="1" x14ac:dyDescent="0.2">
      <c r="A131" s="77"/>
      <c r="B131" s="55"/>
      <c r="C131" s="55"/>
      <c r="D131" s="77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</row>
    <row r="132" spans="1:19" ht="12.75" customHeight="1" x14ac:dyDescent="0.2">
      <c r="A132" s="77"/>
      <c r="B132" s="55"/>
      <c r="C132" s="55"/>
      <c r="D132" s="77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</row>
    <row r="133" spans="1:19" ht="12.75" customHeight="1" x14ac:dyDescent="0.2">
      <c r="A133" s="77"/>
      <c r="B133" s="55"/>
      <c r="C133" s="55"/>
      <c r="D133" s="77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</row>
    <row r="134" spans="1:19" ht="12.75" customHeight="1" x14ac:dyDescent="0.2">
      <c r="A134" s="77"/>
      <c r="B134" s="55"/>
      <c r="C134" s="55"/>
      <c r="D134" s="77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</row>
    <row r="135" spans="1:19" ht="12.75" customHeight="1" x14ac:dyDescent="0.2">
      <c r="A135" s="77"/>
      <c r="B135" s="55"/>
      <c r="C135" s="55"/>
      <c r="D135" s="77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</row>
    <row r="136" spans="1:19" ht="12.75" customHeight="1" x14ac:dyDescent="0.2">
      <c r="A136" s="77"/>
      <c r="B136" s="55"/>
      <c r="C136" s="55"/>
      <c r="D136" s="77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</row>
    <row r="137" spans="1:19" ht="12.75" customHeight="1" x14ac:dyDescent="0.2">
      <c r="A137" s="77"/>
      <c r="B137" s="55"/>
      <c r="C137" s="55"/>
      <c r="D137" s="77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</row>
    <row r="138" spans="1:19" ht="12.75" customHeight="1" x14ac:dyDescent="0.2">
      <c r="A138" s="77"/>
      <c r="B138" s="55"/>
      <c r="C138" s="55"/>
      <c r="D138" s="77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</row>
    <row r="139" spans="1:19" ht="12.75" customHeight="1" x14ac:dyDescent="0.2">
      <c r="A139" s="77"/>
      <c r="B139" s="55"/>
      <c r="C139" s="55"/>
      <c r="D139" s="77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</row>
    <row r="140" spans="1:19" ht="12.75" customHeight="1" x14ac:dyDescent="0.2">
      <c r="A140" s="77"/>
      <c r="B140" s="55"/>
      <c r="C140" s="55"/>
      <c r="D140" s="77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</row>
    <row r="141" spans="1:19" ht="12.75" customHeight="1" x14ac:dyDescent="0.2">
      <c r="A141" s="77"/>
      <c r="B141" s="55"/>
      <c r="C141" s="55"/>
      <c r="D141" s="77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</row>
    <row r="142" spans="1:19" ht="12.75" customHeight="1" x14ac:dyDescent="0.2">
      <c r="A142" s="77"/>
      <c r="B142" s="55"/>
      <c r="C142" s="55"/>
      <c r="D142" s="77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</row>
    <row r="143" spans="1:19" ht="12.75" customHeight="1" x14ac:dyDescent="0.2">
      <c r="A143" s="77"/>
      <c r="B143" s="55"/>
      <c r="C143" s="55"/>
      <c r="D143" s="77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</row>
    <row r="144" spans="1:19" ht="12.75" customHeight="1" x14ac:dyDescent="0.2">
      <c r="A144" s="77"/>
      <c r="B144" s="55"/>
      <c r="C144" s="55"/>
      <c r="D144" s="77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</row>
    <row r="145" spans="1:19" ht="12.75" customHeight="1" x14ac:dyDescent="0.2">
      <c r="A145" s="77"/>
      <c r="B145" s="55"/>
      <c r="C145" s="55"/>
      <c r="D145" s="77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</row>
    <row r="146" spans="1:19" ht="12.75" customHeight="1" x14ac:dyDescent="0.2">
      <c r="A146" s="77"/>
      <c r="B146" s="55"/>
      <c r="C146" s="55"/>
      <c r="D146" s="77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</row>
    <row r="147" spans="1:19" ht="12.75" customHeight="1" x14ac:dyDescent="0.2">
      <c r="A147" s="77"/>
      <c r="B147" s="55"/>
      <c r="C147" s="55"/>
      <c r="D147" s="77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</row>
    <row r="148" spans="1:19" ht="12.75" customHeight="1" x14ac:dyDescent="0.2">
      <c r="A148" s="77"/>
      <c r="B148" s="55"/>
      <c r="C148" s="55"/>
      <c r="D148" s="77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</row>
    <row r="149" spans="1:19" ht="12.75" customHeight="1" x14ac:dyDescent="0.2">
      <c r="A149" s="77"/>
      <c r="B149" s="55"/>
      <c r="C149" s="55"/>
      <c r="D149" s="77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</row>
    <row r="150" spans="1:19" ht="12.75" customHeight="1" x14ac:dyDescent="0.2">
      <c r="A150" s="77"/>
      <c r="B150" s="55"/>
      <c r="C150" s="55"/>
      <c r="D150" s="77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</row>
    <row r="151" spans="1:19" ht="12.75" customHeight="1" x14ac:dyDescent="0.2">
      <c r="A151" s="77"/>
      <c r="B151" s="55"/>
      <c r="C151" s="55"/>
      <c r="D151" s="77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</row>
    <row r="152" spans="1:19" ht="12.75" customHeight="1" x14ac:dyDescent="0.2">
      <c r="A152" s="77"/>
      <c r="B152" s="55"/>
      <c r="C152" s="55"/>
      <c r="D152" s="77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</row>
    <row r="153" spans="1:19" ht="12.75" customHeight="1" x14ac:dyDescent="0.2">
      <c r="A153" s="77"/>
      <c r="B153" s="55"/>
      <c r="C153" s="55"/>
      <c r="D153" s="77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</row>
    <row r="154" spans="1:19" ht="12.75" customHeight="1" x14ac:dyDescent="0.2">
      <c r="A154" s="77"/>
      <c r="B154" s="55"/>
      <c r="C154" s="55"/>
      <c r="D154" s="77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</row>
    <row r="155" spans="1:19" ht="12.75" customHeight="1" x14ac:dyDescent="0.2">
      <c r="A155" s="77"/>
      <c r="B155" s="55"/>
      <c r="C155" s="55"/>
      <c r="D155" s="77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</row>
    <row r="156" spans="1:19" ht="12.75" customHeight="1" x14ac:dyDescent="0.2">
      <c r="A156" s="77"/>
      <c r="B156" s="55"/>
      <c r="C156" s="55"/>
      <c r="D156" s="77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</row>
    <row r="157" spans="1:19" ht="12.75" customHeight="1" x14ac:dyDescent="0.2">
      <c r="A157" s="77"/>
      <c r="B157" s="55"/>
      <c r="C157" s="55"/>
      <c r="D157" s="77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</row>
    <row r="158" spans="1:19" ht="12.75" customHeight="1" x14ac:dyDescent="0.2">
      <c r="A158" s="77"/>
      <c r="B158" s="55"/>
      <c r="C158" s="55"/>
      <c r="D158" s="77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</row>
    <row r="159" spans="1:19" ht="12.75" customHeight="1" x14ac:dyDescent="0.2">
      <c r="A159" s="77"/>
      <c r="B159" s="55"/>
      <c r="C159" s="55"/>
      <c r="D159" s="77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</row>
    <row r="160" spans="1:19" ht="12.75" customHeight="1" x14ac:dyDescent="0.2">
      <c r="A160" s="77"/>
      <c r="B160" s="55"/>
      <c r="C160" s="55"/>
      <c r="D160" s="77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</row>
    <row r="161" spans="1:19" ht="12.75" customHeight="1" x14ac:dyDescent="0.2">
      <c r="A161" s="77"/>
      <c r="B161" s="55"/>
      <c r="C161" s="55"/>
      <c r="D161" s="77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</row>
    <row r="162" spans="1:19" ht="12.75" customHeight="1" x14ac:dyDescent="0.2">
      <c r="A162" s="77"/>
      <c r="B162" s="55"/>
      <c r="C162" s="55"/>
      <c r="D162" s="77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</row>
    <row r="163" spans="1:19" ht="12.75" customHeight="1" x14ac:dyDescent="0.2">
      <c r="A163" s="77"/>
      <c r="B163" s="55"/>
      <c r="C163" s="55"/>
      <c r="D163" s="77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</row>
    <row r="164" spans="1:19" ht="12.75" customHeight="1" x14ac:dyDescent="0.2">
      <c r="A164" s="77"/>
      <c r="B164" s="55"/>
      <c r="C164" s="55"/>
      <c r="D164" s="77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</row>
    <row r="165" spans="1:19" ht="12.75" customHeight="1" x14ac:dyDescent="0.2">
      <c r="A165" s="77"/>
      <c r="B165" s="55"/>
      <c r="C165" s="55"/>
      <c r="D165" s="77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</row>
    <row r="166" spans="1:19" ht="12.75" customHeight="1" x14ac:dyDescent="0.2">
      <c r="A166" s="77"/>
      <c r="B166" s="55"/>
      <c r="C166" s="55"/>
      <c r="D166" s="77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</row>
    <row r="167" spans="1:19" ht="12.75" customHeight="1" x14ac:dyDescent="0.2">
      <c r="A167" s="77"/>
      <c r="B167" s="55"/>
      <c r="C167" s="55"/>
      <c r="D167" s="77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</row>
    <row r="168" spans="1:19" ht="12.75" customHeight="1" x14ac:dyDescent="0.2">
      <c r="A168" s="77"/>
      <c r="B168" s="55"/>
      <c r="C168" s="55"/>
      <c r="D168" s="77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</row>
    <row r="169" spans="1:19" ht="12.75" customHeight="1" x14ac:dyDescent="0.2">
      <c r="A169" s="77"/>
      <c r="B169" s="55"/>
      <c r="C169" s="55"/>
      <c r="D169" s="77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</row>
    <row r="170" spans="1:19" ht="12.75" customHeight="1" x14ac:dyDescent="0.2">
      <c r="A170" s="77"/>
      <c r="B170" s="55"/>
      <c r="C170" s="55"/>
      <c r="D170" s="77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</row>
    <row r="171" spans="1:19" ht="12.75" customHeight="1" x14ac:dyDescent="0.2">
      <c r="A171" s="77"/>
      <c r="B171" s="55"/>
      <c r="C171" s="55"/>
      <c r="D171" s="77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</row>
    <row r="172" spans="1:19" ht="12.75" customHeight="1" x14ac:dyDescent="0.2">
      <c r="A172" s="77"/>
      <c r="B172" s="55"/>
      <c r="C172" s="55"/>
      <c r="D172" s="77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</row>
    <row r="173" spans="1:19" ht="12.75" customHeight="1" x14ac:dyDescent="0.2">
      <c r="A173" s="77"/>
      <c r="B173" s="55"/>
      <c r="C173" s="55"/>
      <c r="D173" s="77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</row>
    <row r="174" spans="1:19" ht="12.75" customHeight="1" x14ac:dyDescent="0.2">
      <c r="A174" s="77"/>
      <c r="B174" s="55"/>
      <c r="C174" s="55"/>
      <c r="D174" s="77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</row>
    <row r="175" spans="1:19" ht="12.75" customHeight="1" x14ac:dyDescent="0.2">
      <c r="A175" s="77"/>
      <c r="B175" s="55"/>
      <c r="C175" s="55"/>
      <c r="D175" s="77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</row>
    <row r="176" spans="1:19" ht="12.75" customHeight="1" x14ac:dyDescent="0.2">
      <c r="A176" s="77"/>
      <c r="B176" s="55"/>
      <c r="C176" s="55"/>
      <c r="D176" s="77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</row>
    <row r="177" spans="1:19" ht="12.75" customHeight="1" x14ac:dyDescent="0.2">
      <c r="A177" s="77"/>
      <c r="B177" s="55"/>
      <c r="C177" s="55"/>
      <c r="D177" s="77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</row>
    <row r="178" spans="1:19" ht="12.75" customHeight="1" x14ac:dyDescent="0.2">
      <c r="A178" s="77"/>
      <c r="B178" s="55"/>
      <c r="C178" s="55"/>
      <c r="D178" s="77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</row>
    <row r="179" spans="1:19" ht="12.75" customHeight="1" x14ac:dyDescent="0.2">
      <c r="A179" s="77"/>
      <c r="B179" s="55"/>
      <c r="C179" s="55"/>
      <c r="D179" s="77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</row>
    <row r="180" spans="1:19" ht="12.75" customHeight="1" x14ac:dyDescent="0.2">
      <c r="A180" s="77"/>
      <c r="B180" s="55"/>
      <c r="C180" s="55"/>
      <c r="D180" s="77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</row>
    <row r="181" spans="1:19" ht="12.75" customHeight="1" x14ac:dyDescent="0.2">
      <c r="A181" s="77"/>
      <c r="B181" s="55"/>
      <c r="C181" s="55"/>
      <c r="D181" s="77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</row>
    <row r="182" spans="1:19" ht="12.75" customHeight="1" x14ac:dyDescent="0.2">
      <c r="A182" s="77"/>
      <c r="B182" s="55"/>
      <c r="C182" s="55"/>
      <c r="D182" s="77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</row>
    <row r="183" spans="1:19" ht="12.75" customHeight="1" x14ac:dyDescent="0.2">
      <c r="A183" s="77"/>
      <c r="B183" s="55"/>
      <c r="C183" s="55"/>
      <c r="D183" s="77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</row>
    <row r="184" spans="1:19" ht="12.75" customHeight="1" x14ac:dyDescent="0.2">
      <c r="A184" s="77"/>
      <c r="B184" s="55"/>
      <c r="C184" s="55"/>
      <c r="D184" s="77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</row>
    <row r="185" spans="1:19" ht="12.75" customHeight="1" x14ac:dyDescent="0.2">
      <c r="A185" s="77"/>
      <c r="B185" s="55"/>
      <c r="C185" s="55"/>
      <c r="D185" s="77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</row>
    <row r="186" spans="1:19" ht="12.75" customHeight="1" x14ac:dyDescent="0.2">
      <c r="A186" s="77"/>
      <c r="B186" s="55"/>
      <c r="C186" s="55"/>
      <c r="D186" s="77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</row>
    <row r="187" spans="1:19" ht="12.75" customHeight="1" x14ac:dyDescent="0.2">
      <c r="A187" s="77"/>
      <c r="B187" s="55"/>
      <c r="C187" s="55"/>
      <c r="D187" s="77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</row>
    <row r="188" spans="1:19" ht="12.75" customHeight="1" x14ac:dyDescent="0.2">
      <c r="A188" s="77"/>
      <c r="B188" s="55"/>
      <c r="C188" s="55"/>
      <c r="D188" s="77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</row>
    <row r="189" spans="1:19" ht="12.75" customHeight="1" x14ac:dyDescent="0.2">
      <c r="A189" s="77"/>
      <c r="B189" s="55"/>
      <c r="C189" s="55"/>
      <c r="D189" s="77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</row>
    <row r="190" spans="1:19" ht="12.75" customHeight="1" x14ac:dyDescent="0.2">
      <c r="A190" s="77"/>
      <c r="B190" s="55"/>
      <c r="C190" s="55"/>
      <c r="D190" s="77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</row>
    <row r="191" spans="1:19" ht="12.75" customHeight="1" x14ac:dyDescent="0.2">
      <c r="A191" s="77"/>
      <c r="B191" s="55"/>
      <c r="C191" s="55"/>
      <c r="D191" s="77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</row>
    <row r="192" spans="1:19" ht="12.75" customHeight="1" x14ac:dyDescent="0.2">
      <c r="A192" s="77"/>
      <c r="B192" s="55"/>
      <c r="C192" s="55"/>
      <c r="D192" s="77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</row>
    <row r="193" spans="1:19" ht="12.75" customHeight="1" x14ac:dyDescent="0.2">
      <c r="A193" s="77"/>
      <c r="B193" s="55"/>
      <c r="C193" s="55"/>
      <c r="D193" s="77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</row>
    <row r="194" spans="1:19" ht="12.75" customHeight="1" x14ac:dyDescent="0.2">
      <c r="A194" s="77"/>
      <c r="B194" s="55"/>
      <c r="C194" s="55"/>
      <c r="D194" s="77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</row>
    <row r="195" spans="1:19" ht="12.75" customHeight="1" x14ac:dyDescent="0.2">
      <c r="A195" s="77"/>
      <c r="B195" s="55"/>
      <c r="C195" s="55"/>
      <c r="D195" s="77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</row>
    <row r="196" spans="1:19" ht="12.75" customHeight="1" x14ac:dyDescent="0.2">
      <c r="A196" s="77"/>
      <c r="B196" s="55"/>
      <c r="C196" s="55"/>
      <c r="D196" s="77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</row>
    <row r="197" spans="1:19" ht="12.75" customHeight="1" x14ac:dyDescent="0.2">
      <c r="A197" s="77"/>
      <c r="B197" s="55"/>
      <c r="C197" s="55"/>
      <c r="D197" s="77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</row>
    <row r="198" spans="1:19" ht="12.75" customHeight="1" x14ac:dyDescent="0.2">
      <c r="A198" s="77"/>
      <c r="B198" s="55"/>
      <c r="C198" s="55"/>
      <c r="D198" s="77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</row>
    <row r="199" spans="1:19" ht="12.75" customHeight="1" x14ac:dyDescent="0.2">
      <c r="A199" s="77"/>
      <c r="B199" s="55"/>
      <c r="C199" s="55"/>
      <c r="D199" s="77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</row>
    <row r="200" spans="1:19" ht="12.75" customHeight="1" x14ac:dyDescent="0.2">
      <c r="A200" s="77"/>
      <c r="B200" s="55"/>
      <c r="C200" s="55"/>
      <c r="D200" s="77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</row>
    <row r="201" spans="1:19" ht="12.75" customHeight="1" x14ac:dyDescent="0.2">
      <c r="A201" s="77"/>
      <c r="B201" s="55"/>
      <c r="C201" s="55"/>
      <c r="D201" s="77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</row>
    <row r="202" spans="1:19" ht="12.75" customHeight="1" x14ac:dyDescent="0.2">
      <c r="A202" s="77"/>
      <c r="B202" s="55"/>
      <c r="C202" s="55"/>
      <c r="D202" s="77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</row>
    <row r="203" spans="1:19" ht="12.75" customHeight="1" x14ac:dyDescent="0.2">
      <c r="A203" s="77"/>
      <c r="B203" s="55"/>
      <c r="C203" s="55"/>
      <c r="D203" s="77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</row>
    <row r="204" spans="1:19" ht="12.75" customHeight="1" x14ac:dyDescent="0.2">
      <c r="A204" s="77"/>
      <c r="B204" s="55"/>
      <c r="C204" s="55"/>
      <c r="D204" s="77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</row>
    <row r="205" spans="1:19" ht="12.75" customHeight="1" x14ac:dyDescent="0.2">
      <c r="A205" s="77"/>
      <c r="B205" s="55"/>
      <c r="C205" s="55"/>
      <c r="D205" s="77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</row>
    <row r="206" spans="1:19" ht="12.75" customHeight="1" x14ac:dyDescent="0.2">
      <c r="A206" s="77"/>
      <c r="B206" s="55"/>
      <c r="C206" s="55"/>
      <c r="D206" s="77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</row>
    <row r="207" spans="1:19" ht="12.75" customHeight="1" x14ac:dyDescent="0.2">
      <c r="A207" s="77"/>
      <c r="B207" s="55"/>
      <c r="C207" s="55"/>
      <c r="D207" s="77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</row>
    <row r="208" spans="1:19" ht="12.75" customHeight="1" x14ac:dyDescent="0.2">
      <c r="A208" s="77"/>
      <c r="B208" s="55"/>
      <c r="C208" s="55"/>
      <c r="D208" s="77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</row>
    <row r="209" spans="1:19" ht="12.75" customHeight="1" x14ac:dyDescent="0.2">
      <c r="A209" s="77"/>
      <c r="B209" s="55"/>
      <c r="C209" s="55"/>
      <c r="D209" s="77"/>
      <c r="E209" s="55"/>
      <c r="F209" s="55"/>
      <c r="G209" s="55"/>
      <c r="H209" s="55"/>
      <c r="I209" s="55"/>
      <c r="J209" s="55"/>
      <c r="K209" s="55"/>
      <c r="M209" s="55"/>
      <c r="N209" s="55"/>
      <c r="O209" s="55"/>
      <c r="P209" s="55"/>
      <c r="Q209" s="55"/>
      <c r="R209" s="55"/>
      <c r="S209" s="55"/>
    </row>
    <row r="210" spans="1:19" ht="15.75" customHeight="1" x14ac:dyDescent="0.2">
      <c r="G210" s="55"/>
    </row>
    <row r="211" spans="1:19" ht="15.75" customHeight="1" x14ac:dyDescent="0.2">
      <c r="G211" s="55"/>
    </row>
    <row r="212" spans="1:19" ht="15.75" customHeight="1" x14ac:dyDescent="0.2">
      <c r="G212" s="55"/>
    </row>
    <row r="213" spans="1:19" ht="15.75" customHeight="1" x14ac:dyDescent="0.2">
      <c r="G213" s="55"/>
    </row>
    <row r="214" spans="1:19" ht="15.75" customHeight="1" x14ac:dyDescent="0.2">
      <c r="G214" s="55"/>
    </row>
    <row r="215" spans="1:19" ht="15.75" customHeight="1" x14ac:dyDescent="0.2"/>
  </sheetData>
  <sheetProtection algorithmName="SHA-512" hashValue="Qd4HlGqEeQbNSOcZjyaJwXfV6TbG6Q+2VuUloVJ4qmCLFHcAFORix37BbC194rH8h4ifssVUYePRf7GajoPvSA==" saltValue="LGfm/QdUq2RKAww0KiaBKw==" spinCount="100000" sheet="1" objects="1" scenarios="1" selectLockedCells="1"/>
  <mergeCells count="62">
    <mergeCell ref="A92:F92"/>
    <mergeCell ref="D20:D25"/>
    <mergeCell ref="E40:F40"/>
    <mergeCell ref="A49:D49"/>
    <mergeCell ref="A1:G3"/>
    <mergeCell ref="A16:G18"/>
    <mergeCell ref="A29:G31"/>
    <mergeCell ref="D33:D38"/>
    <mergeCell ref="E33:E38"/>
    <mergeCell ref="F33:F38"/>
    <mergeCell ref="G33:G38"/>
    <mergeCell ref="A71:G72"/>
    <mergeCell ref="A42:G44"/>
    <mergeCell ref="D46:D48"/>
    <mergeCell ref="A51:G53"/>
    <mergeCell ref="A62:G63"/>
    <mergeCell ref="B82:D82"/>
    <mergeCell ref="B83:D83"/>
    <mergeCell ref="B73:D73"/>
    <mergeCell ref="B74:D74"/>
    <mergeCell ref="B75:D75"/>
    <mergeCell ref="B76:D76"/>
    <mergeCell ref="B77:D77"/>
    <mergeCell ref="B61:D61"/>
    <mergeCell ref="B64:D64"/>
    <mergeCell ref="B65:D65"/>
    <mergeCell ref="B66:D66"/>
    <mergeCell ref="B67:D67"/>
    <mergeCell ref="A4:C4"/>
    <mergeCell ref="D4:G4"/>
    <mergeCell ref="A5:C5"/>
    <mergeCell ref="D5:G5"/>
    <mergeCell ref="A6:C6"/>
    <mergeCell ref="D6:G6"/>
    <mergeCell ref="A7:C7"/>
    <mergeCell ref="D7:G7"/>
    <mergeCell ref="A8:C8"/>
    <mergeCell ref="D8:G8"/>
    <mergeCell ref="A9:C9"/>
    <mergeCell ref="D9:G9"/>
    <mergeCell ref="A10:C10"/>
    <mergeCell ref="D10:G10"/>
    <mergeCell ref="A11:C11"/>
    <mergeCell ref="D11:G11"/>
    <mergeCell ref="A12:C12"/>
    <mergeCell ref="D12:G12"/>
    <mergeCell ref="A13:C13"/>
    <mergeCell ref="D13:G13"/>
    <mergeCell ref="A14:C14"/>
    <mergeCell ref="D14:G14"/>
    <mergeCell ref="A96:G96"/>
    <mergeCell ref="E56:F56"/>
    <mergeCell ref="C27:D27"/>
    <mergeCell ref="A58:G60"/>
    <mergeCell ref="B78:D78"/>
    <mergeCell ref="A80:G81"/>
    <mergeCell ref="B68:D68"/>
    <mergeCell ref="B69:D69"/>
    <mergeCell ref="B85:D85"/>
    <mergeCell ref="B86:D86"/>
    <mergeCell ref="B87:D87"/>
    <mergeCell ref="B84:D84"/>
  </mergeCells>
  <printOptions horizontalCentered="1" verticalCentered="1"/>
  <pageMargins left="0.51181102362204722" right="0.51181102362204722" top="0.78740157480314965" bottom="0.39370078740157483" header="0.31496062992125984" footer="0.19685039370078741"/>
  <pageSetup paperSize="9" scale="42" orientation="portrait" r:id="rId1"/>
  <headerFooter>
    <oddHeader xml:space="preserve">&amp;C&amp;G&amp;2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2</vt:lpstr>
      <vt:lpstr>'ITEM 2'!Area_de_impressao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Eduardo</cp:lastModifiedBy>
  <cp:lastPrinted>2024-04-29T16:05:53Z</cp:lastPrinted>
  <dcterms:created xsi:type="dcterms:W3CDTF">2023-10-09T18:22:45Z</dcterms:created>
  <dcterms:modified xsi:type="dcterms:W3CDTF">2024-04-29T16:06:43Z</dcterms:modified>
</cp:coreProperties>
</file>