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colaboração\Arquivos e Planilhas - SELED\Arquivos - Licitações\LICITAÇÕES 2025\PE 90013\Comprasgov e transparência\"/>
    </mc:Choice>
  </mc:AlternateContent>
  <bookViews>
    <workbookView xWindow="0" yWindow="0" windowWidth="28800" windowHeight="11832"/>
  </bookViews>
  <sheets>
    <sheet name="Estimativa" sheetId="3" r:id="rId1"/>
  </sheets>
  <calcPr calcId="152511"/>
</workbook>
</file>

<file path=xl/calcChain.xml><?xml version="1.0" encoding="utf-8"?>
<calcChain xmlns="http://schemas.openxmlformats.org/spreadsheetml/2006/main">
  <c r="F62" i="3" l="1"/>
  <c r="F25" i="3"/>
  <c r="F26" i="3"/>
  <c r="F27" i="3"/>
  <c r="F28" i="3"/>
  <c r="F23" i="3" s="1"/>
  <c r="F29" i="3"/>
  <c r="F30" i="3"/>
  <c r="F31" i="3"/>
  <c r="F32" i="3"/>
  <c r="F33" i="3"/>
  <c r="F34" i="3"/>
  <c r="F35" i="3"/>
  <c r="F36" i="3"/>
  <c r="F37" i="3"/>
  <c r="F38" i="3"/>
  <c r="F24" i="3"/>
  <c r="F7" i="3"/>
  <c r="F8" i="3"/>
  <c r="F9" i="3"/>
  <c r="F10" i="3"/>
  <c r="F11" i="3"/>
  <c r="F12" i="3"/>
  <c r="F13" i="3"/>
  <c r="F47" i="3"/>
  <c r="F48" i="3"/>
  <c r="F49" i="3"/>
  <c r="F46" i="3"/>
  <c r="F45" i="3" s="1"/>
  <c r="F60" i="3"/>
  <c r="F58" i="3" s="1"/>
  <c r="F61" i="3"/>
  <c r="F59" i="3"/>
  <c r="F57" i="3"/>
  <c r="F55" i="3" s="1"/>
  <c r="F56" i="3"/>
  <c r="F52" i="3"/>
  <c r="F53" i="3"/>
  <c r="F54" i="3"/>
  <c r="F51" i="3"/>
  <c r="F41" i="3"/>
  <c r="F42" i="3"/>
  <c r="F43" i="3"/>
  <c r="F44" i="3"/>
  <c r="F40" i="3"/>
  <c r="F39" i="3" s="1"/>
  <c r="F16" i="3"/>
  <c r="F17" i="3"/>
  <c r="F18" i="3"/>
  <c r="F19" i="3"/>
  <c r="F20" i="3"/>
  <c r="F21" i="3"/>
  <c r="F22" i="3"/>
  <c r="F15" i="3"/>
  <c r="F6" i="3"/>
  <c r="F5" i="3" s="1"/>
  <c r="F50" i="3" l="1"/>
  <c r="F14" i="3"/>
  <c r="F63" i="3" l="1"/>
</calcChain>
</file>

<file path=xl/sharedStrings.xml><?xml version="1.0" encoding="utf-8"?>
<sst xmlns="http://schemas.openxmlformats.org/spreadsheetml/2006/main" count="116" uniqueCount="67">
  <si>
    <t>QTD</t>
  </si>
  <si>
    <t>LIMPEZA DE SUPERFÍCIES, REMOÇÃO DE PINTURA, 
PARTÍCULAS SOLTAS, GRAXAS E OUTRAS</t>
  </si>
  <si>
    <t>M2</t>
  </si>
  <si>
    <t>LIMPEZA DE SUPERFÍCIE COM JATO DE ALTA PRESSÃO. 
AF_04/2019</t>
  </si>
  <si>
    <t>REMOÇÃO DE TEXTURA ACRÍLICA (RASPAGEM E/OU 
LIXAMENTO E/OU ESCOVAÇÃO)</t>
  </si>
  <si>
    <t>DEMOLIÇÃO DE ARGAMASSAS, DE FORMA DE FORMA 
MECANIZADA COM MARTELETE, SEM REAPROVEITAMENTO. 
AF_09/2023</t>
  </si>
  <si>
    <t>CHAPISCO APLICADO EM ALVENARIA (SEM PRESENÇA DE VÃOS)
 E ESTRUTURAS DE CONCRETO DE FACHADA, COM COLHER 
DE PEDREIRO. ARGAMASSA TRAÇO 1:3 COM PREPARO 
MANUAL. AF_10/2022</t>
  </si>
  <si>
    <t>EMBOÇO OU MASSA ÚNICA EM ARGAMASSA TRAÇO 1:2:8, 
PREPARO MANUAL, APLICADA MANUALMENTE EM PANOS 
CEGOS DE FACHADA (SEM PRESENÇA DE VÃOS), ESPESSURA 
DE 25 MM. AF_09/2022</t>
  </si>
  <si>
    <t>APLICAÇÃO DE TELA FIX LARGURA 15CM, EM FISSURAS</t>
  </si>
  <si>
    <t>LIMPEZA MANUAL DE VEGETAÇÃO EM PISOS, TRINCAS E JUNTAS 
DE DILATAÇÃO. PREPARO PARA PINTURA</t>
  </si>
  <si>
    <t>PINTURA INTERNA</t>
  </si>
  <si>
    <t>FUNDO SELADOR ACRÍLICO, APLICAÇÃO MANUAL EM TETO, 
UMA DEMÃO. AF_04/2023</t>
  </si>
  <si>
    <t>FUNDO SELADOR ACRÍLICO, APLICAÇÃO MANUAL EM PAREDE, 
UMA DEMÃO. AF_04/2023</t>
  </si>
  <si>
    <t>EMASSAMENTO COM MASSA LÁTEX, APLICAÇÃO EM TETO, DUAS
 DEMÃOS, LIXAMENTO MANUAL. AF_04/2023</t>
  </si>
  <si>
    <t>EMASSAMENTO COM MASSA LÁTEX, APLICAÇÃO EM PAREDE, 
DUAS DEMÃOS, LIXAMENTO MANUAL. AF_04/2023</t>
  </si>
  <si>
    <t>PINTURA LÁTEX ACRÍLICA PREMIUM, APLICAÇÃO MANUAL EM
 TETO, DUAS DEMÃOS. AF_04/2023</t>
  </si>
  <si>
    <t>APLICAÇÃO MANUAL DE PINTURA COM TINTA LÁTEX ACRÍLICA 
EM TETO, CORES VARIADAS, EXCETO BRANCO, DUAS DEMÃOS. 
REF. SUVINIL, RENNER, SHERWIN WILLIANS, CORAL, LUKSCOLOR 
OU EQUIVALENTE.</t>
  </si>
  <si>
    <t>PINTURA LÁTEX ACRÍLICA PREMIUM, APLICAÇÃO MANUAL EM 
PAREDES, DUAS DEMÃOS. AF_04/2023</t>
  </si>
  <si>
    <t>APLICAÇÃO MANUAL DE PINTURA COM TINTA LÁTEX ACRÍLICA 
EM PAREDES, CORES VARIADAS, DUAS DEMÃOS. REF. SUVINIL, 
RENNER, SHERWIN WILLIANS, CORAL, LUKSCOLOR OU
 EQUIVALENTE.</t>
  </si>
  <si>
    <t>APLICAÇÃO MANUAL DE FUNDO SELADOR ACRÍLICO EM SUPERFÍCIES 
EXTERNAS DE SACADA DE EDIFÍCIOS DE MÚLTIPLOS PAVIMENTOS. 
AF_03/2024</t>
  </si>
  <si>
    <t>APLICAÇÃO MANUAL DE FUNDO SELADOR ACRÍLICO EM SUPERFÍCIES
 INTERNAS DA SACADA DE EDIFÍCIOS DE MÚLTIPLOS PAVIMENTOS. 
AF_03/2024</t>
  </si>
  <si>
    <t>APLICAÇÃO MANUAL DE FUNDO SELADOR ACRÍLICO EM PLATIBANDAS</t>
  </si>
  <si>
    <t>APLICAÇÃO MANUAL DE FUNDO SELADOR ACRÍLICO EM PAREDES 
EXTERNAS DE CASAS. AF_03/2024</t>
  </si>
  <si>
    <t>APLICAÇÃO MANUAL DE MASSA ACRÍLICA EM SUPERFÍCIES EXTERNAS 
DE SACADA DE EDIFÍCIOS DE MÚLTIPLOS PAVIMENTOS, UMA DEMÃO. 
AF_03/2024</t>
  </si>
  <si>
    <t>APLICAÇÃO MANUAL DE MASSA ACRÍLICA EM PLATIBANDAS</t>
  </si>
  <si>
    <t>APLICAÇÃO MANUAL DE MASSA ACRÍLICA EM PAREDES EXTERNAS 
DE CASAS, UMA DEMÃO. AF_03/2024</t>
  </si>
  <si>
    <t>APLICAÇÃO MANUAL DE PINTURA COM TINTA LÁTEX ACRÍLICA EM 
PAREDES EXTERNAS, CORES VARIADAS, DUAS DEMÃOS. REF. 
SUVINIL, RENNER, SHERWIN WILLIANS, CORAL, LUKSCOLOR OU 
EQUIVALENTE.</t>
  </si>
  <si>
    <t>APLICAÇÃO MANUAL DE PINTURA COM TINTA TEXTURIZADA ACRÍLICA
 EM PAREDES EXTERNAS DE CASAS, UMA COR. AF_03/2024</t>
  </si>
  <si>
    <t>REVESTIMENTO COM GRAFFIATO, CORES PRONTAS. APLICAÇÃO
MANUAL.</t>
  </si>
  <si>
    <t>APLICAÇÃO MANUAL DE TINTA LÁTEX ACRÍLICA EM SUPERFÍCIES
EXTERNAS DE SACADA DE EDIFÍCIOS DE MÚLTIPLOS PAVIMENTOS, 
CORES VARIADAS, DUAS DEMÃOS.</t>
  </si>
  <si>
    <t>APLICAÇÃO MANUAL DE TINTA LÁTEX ACRÍLICA EM SUPERFÍCIES
 INTERNAS DE SACADA DE EDIFÍCIOS DE MÚLTIPLOS PAVIMENTOS, 
CORES VARIADAS, DUAS DEMÃOS.</t>
  </si>
  <si>
    <t>APLICAÇÃO MANUAL DE TINTA LÁTEX ACRÍLICA EM PLATIBANDAS</t>
  </si>
  <si>
    <t>PINTURA HIDROFUGANTE COM SILICONE, APLICAÇÃO MANUAL, 
2 DEMÃOS. AF_05/2021</t>
  </si>
  <si>
    <t>EXECUÇÃO DE PINTURA IMPERMEABILIZANTE COM TINTA ACRÍLICA 
PREMIUM IMPERMEABILIZANTE. PAREDES EXTERNAS. 2 DEMÃOS. 
REFERÊNCIA CORAL PROTEÇÃO SOL E CHUVA.</t>
  </si>
  <si>
    <t>LIXAMENTO DE MADEIRA PARA APLICAÇÃO DE FUNDO OU PINTURA.
 AF_01/2021</t>
  </si>
  <si>
    <t>APLICAÇÃO MASSA ALQUÍDICA PARA MADEIRA, PARA PINTURA COM 
TINTA DE ACABAMENTO (PIGMENTADA). AF_01/2021</t>
  </si>
  <si>
    <t>PINTURA VERNIZ (IMBUIA) ALQUÍDICO EM MADEIRA, USO INTERNO 
E EXTERNO, 2 DEMÃOS. AF_01/2021</t>
  </si>
  <si>
    <t>PINTURA TINTA DE ACABAMENTO (PIGMENTADA) ESMALTE SINTÉTICO 
ACETINADO EM MADEIRA, 2 DEMÃOS. AF_01/2021</t>
  </si>
  <si>
    <t>PINTURA DE RODAPÉ EM MADEIRA COM VERNIZ ALQUÍDICO EM 
MADEIRA. APLICAÇÃO MANUAL, 3 DEMÃOS.</t>
  </si>
  <si>
    <t>SUPERFÍCIES METÁLICAS (GRADES, PORTAS,
 GRADIS, MASTROS E SIMILARES)</t>
  </si>
  <si>
    <t>LIXAMENTO MANUAL EM SUPERFÍCIES METÁLICAS EM OBRA. 
AF_01/2020</t>
  </si>
  <si>
    <t>PRIMER CONVERTEDOR DE FERRUGEM EM FUNDO DE PROTECAO,
 DUAS DEMAOS. FORNECIMENTO E APLICAÇÃO</t>
  </si>
  <si>
    <t>PINTURA COM TINTA ALQUÍDICA DE FUNDO (TIPO ZARCÃO) APLICADA 
A ROLO OU PINCEL SOBRE SUPERFÍCIES METÁLICAS (EXCETO PERFIL) 
EXECUTADO EM OBRA (POR DEMÃO). AF_01/2020</t>
  </si>
  <si>
    <t>PINTURA COM TINTA ALQUÍDICA DE ACABAMENTO (ESMALTE 
SINTÉTICO ACETINADO) APLICADA A ROLO OU PINCEL SOBRE 
SUPERFÍCIES METÁLICAS (EXCETO PERFIL) EXECUTADO EM 
OBRA (02 DEMÃOS). AF_01/2020</t>
  </si>
  <si>
    <t>PISOS (CONCRETO E PAVER)</t>
  </si>
  <si>
    <t>PREPARO DO PISO CIMENTADO PARA PINTURA - LIXAMENTO E 
LIMPEZA. AF_05/2021</t>
  </si>
  <si>
    <t>PINTURA DE PISO COM TINTA ACRÍLICA, APLICAÇÃO MANUAL, 3 
DEMÃOS, INCLUSO FUNDO PREPARADOR. AF_05/2021</t>
  </si>
  <si>
    <t>PINTURA DE PISO COM TINTA EPÓXI, APLICAÇÃO MANUAL, 2 DEMÃOS
, INCLUSO PRIMER EPÓXI. AF_05/2021</t>
  </si>
  <si>
    <t>PINTURA DE RODAPÉ COM TINTA EPÓXI, APLICAÇÃO MANUAL,
 2 DEMÃOS, INCLUSÃO PRIMER EPÓXI. AF_05/2021</t>
  </si>
  <si>
    <t>ESTACIONAMENTO/DEMARCAÇÃO DE FAIXAS</t>
  </si>
  <si>
    <t>PINTURA ACRILICA PARA SINALIZAÇÃO HORIZONTAL EM PISO 
CIMENTADO. DEMARCAÇÃO DE VAGAS SÍMBOLO PCD / IDOSO / 
FAIXA LISTRADA</t>
  </si>
  <si>
    <t>PINTURA DE DEMARCAÇÃO DE VAGA COM TINTA ACRÍLICA, E = 10 CM,
 APLICAÇÃO MANUAL. AF_05/2021</t>
  </si>
  <si>
    <t>SERVIÇOS COMPLEMENTARES</t>
  </si>
  <si>
    <t>ISOLAMENTO COM LONA PRETA</t>
  </si>
  <si>
    <t>MONTAGEM E DESMONTAGEM DE ANDAIME TUBULAR TIPO "TORRE" 
(EXCLUSIVE ANDAIME E LIMPEZA). AF_03/2024</t>
  </si>
  <si>
    <t>LOCACAO DE ANDAIME METALICO TUBULAR DE ENCAIXE, TIPO DE 
TORRE, CADA PAINEL COM LARGURA DE 1 ATE 1,5 M E ALTURA DE
 *1,00* M, INCLUINDO DIAGONAL, BARRAS DE LIGACAO, SAPATAS OU
 RODIZIOS E DEMAIS ITENS NECESSARIOS A MONTAGEM (NAO 
INCLUI INSTALACAO)</t>
  </si>
  <si>
    <t>LIMPEZA GERAL</t>
  </si>
  <si>
    <t>DESCRIÇÃO</t>
  </si>
  <si>
    <t>UN</t>
  </si>
  <si>
    <t>PREÇO UNITÁRIO</t>
  </si>
  <si>
    <t>PREÇO ESTIMADO</t>
  </si>
  <si>
    <t>TRATAMENTO PAREDES E PREPARO PARA PINTURA  (ÁREA INTERNA/EXTERNA)</t>
  </si>
  <si>
    <t>Pintura Externa</t>
  </si>
  <si>
    <t>Pintura de Madeira (Portas)</t>
  </si>
  <si>
    <t>ID</t>
  </si>
  <si>
    <t>TOTAL</t>
  </si>
  <si>
    <t>ANEXO III - Proposta Detalhada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</si>
</sst>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</font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2"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8" fontId="6" fillId="0" borderId="1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6" xfId="0" applyFont="1" applyBorder="1" applyAlignment="1"/>
    <xf numFmtId="0" fontId="0" fillId="0" borderId="7" xfId="0" applyFont="1" applyBorder="1" applyAlignment="1"/>
    <xf numFmtId="0" fontId="0" fillId="0" borderId="8" xfId="0" applyFont="1" applyBorder="1" applyAlignment="1"/>
    <xf numFmtId="0" fontId="0" fillId="0" borderId="9" xfId="0" applyFont="1" applyBorder="1" applyAlignment="1">
      <alignment wrapText="1"/>
    </xf>
    <xf numFmtId="0" fontId="0" fillId="0" borderId="10" xfId="0" applyFont="1" applyBorder="1" applyAlignment="1">
      <alignment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8" fontId="4" fillId="3" borderId="12" xfId="0" applyNumberFormat="1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8" fontId="0" fillId="0" borderId="12" xfId="0" applyNumberFormat="1" applyFont="1" applyBorder="1" applyAlignment="1">
      <alignment horizontal="center" vertical="center" wrapText="1"/>
    </xf>
    <xf numFmtId="44" fontId="4" fillId="3" borderId="13" xfId="1" applyFont="1" applyFill="1" applyBorder="1" applyAlignment="1">
      <alignment horizontal="center" vertical="center" wrapText="1"/>
    </xf>
    <xf numFmtId="8" fontId="4" fillId="3" borderId="14" xfId="0" applyNumberFormat="1" applyFont="1" applyFill="1" applyBorder="1" applyAlignment="1">
      <alignment horizontal="center" vertical="center" wrapText="1"/>
    </xf>
    <xf numFmtId="8" fontId="0" fillId="0" borderId="15" xfId="0" applyNumberFormat="1" applyFont="1" applyBorder="1" applyAlignment="1">
      <alignment horizontal="center" vertical="center" wrapText="1"/>
    </xf>
    <xf numFmtId="8" fontId="4" fillId="3" borderId="18" xfId="0" applyNumberFormat="1" applyFont="1" applyFill="1" applyBorder="1" applyAlignment="1">
      <alignment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wrapText="1"/>
    </xf>
    <xf numFmtId="0" fontId="4" fillId="3" borderId="17" xfId="0" applyFont="1" applyFill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918"/>
  <sheetViews>
    <sheetView tabSelected="1" zoomScaleNormal="100" workbookViewId="0">
      <selection activeCell="C79" sqref="C79"/>
    </sheetView>
  </sheetViews>
  <sheetFormatPr defaultColWidth="14.44140625" defaultRowHeight="15" customHeight="1" x14ac:dyDescent="0.3"/>
  <cols>
    <col min="2" max="2" width="57.6640625" customWidth="1"/>
    <col min="3" max="3" width="23.44140625" customWidth="1"/>
    <col min="4" max="4" width="21.5546875" customWidth="1"/>
    <col min="5" max="5" width="23.109375" customWidth="1"/>
    <col min="6" max="6" width="23.88671875" customWidth="1"/>
  </cols>
  <sheetData>
    <row r="1" spans="1:19" ht="15" customHeight="1" x14ac:dyDescent="0.3">
      <c r="A1" s="8"/>
      <c r="B1" s="9"/>
      <c r="C1" s="9"/>
      <c r="D1" s="9"/>
      <c r="E1" s="9"/>
      <c r="F1" s="10"/>
    </row>
    <row r="2" spans="1:19" ht="14.4" x14ac:dyDescent="0.3">
      <c r="A2" s="26" t="s">
        <v>66</v>
      </c>
      <c r="B2" s="27"/>
      <c r="C2" s="27"/>
      <c r="D2" s="27"/>
      <c r="E2" s="27"/>
      <c r="F2" s="28"/>
    </row>
    <row r="3" spans="1:19" ht="14.4" x14ac:dyDescent="0.3">
      <c r="A3" s="11"/>
      <c r="B3" s="2"/>
      <c r="C3" s="2"/>
      <c r="D3" s="2"/>
      <c r="E3" s="2"/>
      <c r="F3" s="12"/>
    </row>
    <row r="4" spans="1:19" ht="14.4" x14ac:dyDescent="0.3">
      <c r="A4" s="13" t="s">
        <v>64</v>
      </c>
      <c r="B4" s="3" t="s">
        <v>57</v>
      </c>
      <c r="C4" s="3" t="s">
        <v>58</v>
      </c>
      <c r="D4" s="3" t="s">
        <v>0</v>
      </c>
      <c r="E4" s="3" t="s">
        <v>59</v>
      </c>
      <c r="F4" s="14" t="s">
        <v>60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4.4" x14ac:dyDescent="0.3">
      <c r="A5" s="22" t="s">
        <v>61</v>
      </c>
      <c r="B5" s="23"/>
      <c r="C5" s="23"/>
      <c r="D5" s="23"/>
      <c r="E5" s="23"/>
      <c r="F5" s="15">
        <f>SUM(F6:F13)</f>
        <v>0</v>
      </c>
    </row>
    <row r="6" spans="1:19" ht="56.25" customHeight="1" x14ac:dyDescent="0.3">
      <c r="A6" s="16">
        <v>1</v>
      </c>
      <c r="B6" s="4" t="s">
        <v>1</v>
      </c>
      <c r="C6" s="7" t="s">
        <v>2</v>
      </c>
      <c r="D6" s="4">
        <v>13227</v>
      </c>
      <c r="E6" s="5">
        <v>0</v>
      </c>
      <c r="F6" s="17">
        <f>D6*E6</f>
        <v>0</v>
      </c>
    </row>
    <row r="7" spans="1:19" ht="56.25" customHeight="1" x14ac:dyDescent="0.3">
      <c r="A7" s="16">
        <v>2</v>
      </c>
      <c r="B7" s="4" t="s">
        <v>3</v>
      </c>
      <c r="C7" s="4" t="s">
        <v>2</v>
      </c>
      <c r="D7" s="4">
        <v>93492</v>
      </c>
      <c r="E7" s="5">
        <v>0</v>
      </c>
      <c r="F7" s="17">
        <f t="shared" ref="F7:F13" si="0">D7*E7</f>
        <v>0</v>
      </c>
    </row>
    <row r="8" spans="1:19" ht="56.25" customHeight="1" x14ac:dyDescent="0.3">
      <c r="A8" s="16">
        <v>3</v>
      </c>
      <c r="B8" s="4" t="s">
        <v>4</v>
      </c>
      <c r="C8" s="4" t="s">
        <v>2</v>
      </c>
      <c r="D8" s="4">
        <v>21902</v>
      </c>
      <c r="E8" s="5">
        <v>0</v>
      </c>
      <c r="F8" s="17">
        <f t="shared" si="0"/>
        <v>0</v>
      </c>
    </row>
    <row r="9" spans="1:19" ht="56.25" customHeight="1" x14ac:dyDescent="0.3">
      <c r="A9" s="16">
        <v>4</v>
      </c>
      <c r="B9" s="4" t="s">
        <v>5</v>
      </c>
      <c r="C9" s="4" t="s">
        <v>2</v>
      </c>
      <c r="D9" s="4">
        <v>4500</v>
      </c>
      <c r="E9" s="5">
        <v>0</v>
      </c>
      <c r="F9" s="17">
        <f t="shared" si="0"/>
        <v>0</v>
      </c>
    </row>
    <row r="10" spans="1:19" ht="56.25" customHeight="1" x14ac:dyDescent="0.3">
      <c r="A10" s="16">
        <v>5</v>
      </c>
      <c r="B10" s="4" t="s">
        <v>6</v>
      </c>
      <c r="C10" s="4" t="s">
        <v>2</v>
      </c>
      <c r="D10" s="4">
        <v>4500</v>
      </c>
      <c r="E10" s="5">
        <v>0</v>
      </c>
      <c r="F10" s="17">
        <f t="shared" si="0"/>
        <v>0</v>
      </c>
    </row>
    <row r="11" spans="1:19" ht="56.25" customHeight="1" x14ac:dyDescent="0.3">
      <c r="A11" s="16">
        <v>6</v>
      </c>
      <c r="B11" s="4" t="s">
        <v>7</v>
      </c>
      <c r="C11" s="4" t="s">
        <v>2</v>
      </c>
      <c r="D11" s="4">
        <v>4500</v>
      </c>
      <c r="E11" s="5">
        <v>0</v>
      </c>
      <c r="F11" s="17">
        <f t="shared" si="0"/>
        <v>0</v>
      </c>
    </row>
    <row r="12" spans="1:19" ht="56.25" customHeight="1" x14ac:dyDescent="0.3">
      <c r="A12" s="16">
        <v>7</v>
      </c>
      <c r="B12" s="4" t="s">
        <v>8</v>
      </c>
      <c r="C12" s="4" t="s">
        <v>2</v>
      </c>
      <c r="D12" s="4">
        <v>675</v>
      </c>
      <c r="E12" s="5">
        <v>0</v>
      </c>
      <c r="F12" s="17">
        <f t="shared" si="0"/>
        <v>0</v>
      </c>
    </row>
    <row r="13" spans="1:19" ht="56.25" customHeight="1" x14ac:dyDescent="0.3">
      <c r="A13" s="16">
        <v>8</v>
      </c>
      <c r="B13" s="4" t="s">
        <v>9</v>
      </c>
      <c r="C13" s="4" t="s">
        <v>2</v>
      </c>
      <c r="D13" s="4">
        <v>10177</v>
      </c>
      <c r="E13" s="5">
        <v>0</v>
      </c>
      <c r="F13" s="17">
        <f t="shared" si="0"/>
        <v>0</v>
      </c>
    </row>
    <row r="14" spans="1:19" ht="15.75" customHeight="1" x14ac:dyDescent="0.3">
      <c r="A14" s="22" t="s">
        <v>10</v>
      </c>
      <c r="B14" s="23"/>
      <c r="C14" s="23"/>
      <c r="D14" s="23"/>
      <c r="E14" s="23"/>
      <c r="F14" s="15">
        <f>SUM(F15:F22)</f>
        <v>0</v>
      </c>
    </row>
    <row r="15" spans="1:19" ht="56.25" customHeight="1" x14ac:dyDescent="0.3">
      <c r="A15" s="16">
        <v>9</v>
      </c>
      <c r="B15" s="4" t="s">
        <v>11</v>
      </c>
      <c r="C15" s="4" t="s">
        <v>2</v>
      </c>
      <c r="D15" s="4">
        <v>6543</v>
      </c>
      <c r="E15" s="5">
        <v>0</v>
      </c>
      <c r="F15" s="17">
        <f>D15*E15</f>
        <v>0</v>
      </c>
    </row>
    <row r="16" spans="1:19" ht="56.25" customHeight="1" x14ac:dyDescent="0.3">
      <c r="A16" s="16">
        <v>10</v>
      </c>
      <c r="B16" s="4" t="s">
        <v>12</v>
      </c>
      <c r="C16" s="4" t="s">
        <v>2</v>
      </c>
      <c r="D16" s="4">
        <v>31538</v>
      </c>
      <c r="E16" s="5">
        <v>0</v>
      </c>
      <c r="F16" s="17">
        <f t="shared" ref="F16:F22" si="1">D16*E16</f>
        <v>0</v>
      </c>
    </row>
    <row r="17" spans="1:6" ht="56.25" customHeight="1" x14ac:dyDescent="0.3">
      <c r="A17" s="16">
        <v>11</v>
      </c>
      <c r="B17" s="4" t="s">
        <v>13</v>
      </c>
      <c r="C17" s="4" t="s">
        <v>2</v>
      </c>
      <c r="D17" s="4">
        <v>1963</v>
      </c>
      <c r="E17" s="5">
        <v>0</v>
      </c>
      <c r="F17" s="17">
        <f t="shared" si="1"/>
        <v>0</v>
      </c>
    </row>
    <row r="18" spans="1:6" ht="56.25" customHeight="1" x14ac:dyDescent="0.3">
      <c r="A18" s="16">
        <v>12</v>
      </c>
      <c r="B18" s="4" t="s">
        <v>14</v>
      </c>
      <c r="C18" s="4" t="s">
        <v>2</v>
      </c>
      <c r="D18" s="4">
        <v>9461</v>
      </c>
      <c r="E18" s="5">
        <v>0</v>
      </c>
      <c r="F18" s="17">
        <f t="shared" si="1"/>
        <v>0</v>
      </c>
    </row>
    <row r="19" spans="1:6" ht="56.25" customHeight="1" x14ac:dyDescent="0.3">
      <c r="A19" s="16">
        <v>13</v>
      </c>
      <c r="B19" s="4" t="s">
        <v>15</v>
      </c>
      <c r="C19" s="4" t="s">
        <v>2</v>
      </c>
      <c r="D19" s="4">
        <v>4565</v>
      </c>
      <c r="E19" s="5">
        <v>0</v>
      </c>
      <c r="F19" s="17">
        <f t="shared" si="1"/>
        <v>0</v>
      </c>
    </row>
    <row r="20" spans="1:6" ht="56.25" customHeight="1" x14ac:dyDescent="0.3">
      <c r="A20" s="16">
        <v>14</v>
      </c>
      <c r="B20" s="4" t="s">
        <v>16</v>
      </c>
      <c r="C20" s="4" t="s">
        <v>2</v>
      </c>
      <c r="D20" s="4">
        <v>850</v>
      </c>
      <c r="E20" s="5">
        <v>0</v>
      </c>
      <c r="F20" s="17">
        <f t="shared" si="1"/>
        <v>0</v>
      </c>
    </row>
    <row r="21" spans="1:6" ht="56.25" customHeight="1" x14ac:dyDescent="0.3">
      <c r="A21" s="16">
        <v>15</v>
      </c>
      <c r="B21" s="4" t="s">
        <v>17</v>
      </c>
      <c r="C21" s="4" t="s">
        <v>2</v>
      </c>
      <c r="D21" s="4">
        <v>48520</v>
      </c>
      <c r="E21" s="5">
        <v>0</v>
      </c>
      <c r="F21" s="17">
        <f t="shared" si="1"/>
        <v>0</v>
      </c>
    </row>
    <row r="22" spans="1:6" ht="56.25" customHeight="1" x14ac:dyDescent="0.3">
      <c r="A22" s="16">
        <v>16</v>
      </c>
      <c r="B22" s="4" t="s">
        <v>18</v>
      </c>
      <c r="C22" s="4" t="s">
        <v>2</v>
      </c>
      <c r="D22" s="4">
        <v>600</v>
      </c>
      <c r="E22" s="5">
        <v>0</v>
      </c>
      <c r="F22" s="17">
        <f t="shared" si="1"/>
        <v>0</v>
      </c>
    </row>
    <row r="23" spans="1:6" ht="21" customHeight="1" x14ac:dyDescent="0.3">
      <c r="A23" s="22" t="s">
        <v>62</v>
      </c>
      <c r="B23" s="23"/>
      <c r="C23" s="23"/>
      <c r="D23" s="23"/>
      <c r="E23" s="23"/>
      <c r="F23" s="15">
        <f>SUM(F24:F38)</f>
        <v>0</v>
      </c>
    </row>
    <row r="24" spans="1:6" ht="56.25" customHeight="1" x14ac:dyDescent="0.3">
      <c r="A24" s="16">
        <v>17</v>
      </c>
      <c r="B24" s="4" t="s">
        <v>19</v>
      </c>
      <c r="C24" s="4" t="s">
        <v>2</v>
      </c>
      <c r="D24" s="4">
        <v>1000</v>
      </c>
      <c r="E24" s="5">
        <v>0</v>
      </c>
      <c r="F24" s="17">
        <f>D24*E24</f>
        <v>0</v>
      </c>
    </row>
    <row r="25" spans="1:6" ht="56.25" customHeight="1" x14ac:dyDescent="0.3">
      <c r="A25" s="16">
        <v>18</v>
      </c>
      <c r="B25" s="4" t="s">
        <v>20</v>
      </c>
      <c r="C25" s="4" t="s">
        <v>2</v>
      </c>
      <c r="D25" s="4">
        <v>1000</v>
      </c>
      <c r="E25" s="5">
        <v>0</v>
      </c>
      <c r="F25" s="17">
        <f t="shared" ref="F25:F38" si="2">D25*E25</f>
        <v>0</v>
      </c>
    </row>
    <row r="26" spans="1:6" ht="56.25" customHeight="1" x14ac:dyDescent="0.3">
      <c r="A26" s="16">
        <v>19</v>
      </c>
      <c r="B26" s="4" t="s">
        <v>21</v>
      </c>
      <c r="C26" s="4" t="s">
        <v>2</v>
      </c>
      <c r="D26" s="4">
        <v>4411</v>
      </c>
      <c r="E26" s="5">
        <v>0</v>
      </c>
      <c r="F26" s="17">
        <f t="shared" si="2"/>
        <v>0</v>
      </c>
    </row>
    <row r="27" spans="1:6" ht="56.25" customHeight="1" x14ac:dyDescent="0.3">
      <c r="A27" s="16">
        <v>20</v>
      </c>
      <c r="B27" s="4" t="s">
        <v>22</v>
      </c>
      <c r="C27" s="4" t="s">
        <v>2</v>
      </c>
      <c r="D27" s="4">
        <v>53914</v>
      </c>
      <c r="E27" s="5">
        <v>0</v>
      </c>
      <c r="F27" s="17">
        <f t="shared" si="2"/>
        <v>0</v>
      </c>
    </row>
    <row r="28" spans="1:6" ht="56.25" customHeight="1" x14ac:dyDescent="0.3">
      <c r="A28" s="16">
        <v>21</v>
      </c>
      <c r="B28" s="4" t="s">
        <v>23</v>
      </c>
      <c r="C28" s="4" t="s">
        <v>2</v>
      </c>
      <c r="D28" s="4">
        <v>600</v>
      </c>
      <c r="E28" s="5">
        <v>0</v>
      </c>
      <c r="F28" s="17">
        <f t="shared" si="2"/>
        <v>0</v>
      </c>
    </row>
    <row r="29" spans="1:6" ht="56.25" customHeight="1" x14ac:dyDescent="0.3">
      <c r="A29" s="16">
        <v>22</v>
      </c>
      <c r="B29" s="4" t="s">
        <v>24</v>
      </c>
      <c r="C29" s="4" t="s">
        <v>2</v>
      </c>
      <c r="D29" s="4">
        <v>860</v>
      </c>
      <c r="E29" s="5">
        <v>0</v>
      </c>
      <c r="F29" s="17">
        <f t="shared" si="2"/>
        <v>0</v>
      </c>
    </row>
    <row r="30" spans="1:6" ht="56.25" customHeight="1" x14ac:dyDescent="0.3">
      <c r="A30" s="16">
        <v>23</v>
      </c>
      <c r="B30" s="4" t="s">
        <v>25</v>
      </c>
      <c r="C30" s="4" t="s">
        <v>2</v>
      </c>
      <c r="D30" s="4">
        <v>12130</v>
      </c>
      <c r="E30" s="5">
        <v>0</v>
      </c>
      <c r="F30" s="17">
        <f t="shared" si="2"/>
        <v>0</v>
      </c>
    </row>
    <row r="31" spans="1:6" ht="56.25" customHeight="1" x14ac:dyDescent="0.3">
      <c r="A31" s="16">
        <v>24</v>
      </c>
      <c r="B31" s="4" t="s">
        <v>26</v>
      </c>
      <c r="C31" s="4" t="s">
        <v>2</v>
      </c>
      <c r="D31" s="4">
        <v>50544</v>
      </c>
      <c r="E31" s="5">
        <v>0</v>
      </c>
      <c r="F31" s="17">
        <f t="shared" si="2"/>
        <v>0</v>
      </c>
    </row>
    <row r="32" spans="1:6" ht="56.25" customHeight="1" x14ac:dyDescent="0.3">
      <c r="A32" s="16">
        <v>25</v>
      </c>
      <c r="B32" s="4" t="s">
        <v>27</v>
      </c>
      <c r="C32" s="4" t="s">
        <v>2</v>
      </c>
      <c r="D32" s="4">
        <v>9334</v>
      </c>
      <c r="E32" s="5">
        <v>0</v>
      </c>
      <c r="F32" s="17">
        <f t="shared" si="2"/>
        <v>0</v>
      </c>
    </row>
    <row r="33" spans="1:6" ht="56.25" customHeight="1" x14ac:dyDescent="0.3">
      <c r="A33" s="16">
        <v>26</v>
      </c>
      <c r="B33" s="4" t="s">
        <v>28</v>
      </c>
      <c r="C33" s="4" t="s">
        <v>2</v>
      </c>
      <c r="D33" s="4">
        <v>33696</v>
      </c>
      <c r="E33" s="5">
        <v>0</v>
      </c>
      <c r="F33" s="17">
        <f t="shared" si="2"/>
        <v>0</v>
      </c>
    </row>
    <row r="34" spans="1:6" ht="56.25" customHeight="1" x14ac:dyDescent="0.3">
      <c r="A34" s="16">
        <v>27</v>
      </c>
      <c r="B34" s="4" t="s">
        <v>29</v>
      </c>
      <c r="C34" s="4" t="s">
        <v>2</v>
      </c>
      <c r="D34" s="4">
        <v>1000</v>
      </c>
      <c r="E34" s="5">
        <v>0</v>
      </c>
      <c r="F34" s="17">
        <f t="shared" si="2"/>
        <v>0</v>
      </c>
    </row>
    <row r="35" spans="1:6" ht="56.25" customHeight="1" x14ac:dyDescent="0.3">
      <c r="A35" s="16">
        <v>28</v>
      </c>
      <c r="B35" s="4" t="s">
        <v>30</v>
      </c>
      <c r="C35" s="4" t="s">
        <v>2</v>
      </c>
      <c r="D35" s="4">
        <v>1500</v>
      </c>
      <c r="E35" s="5">
        <v>0</v>
      </c>
      <c r="F35" s="17">
        <f t="shared" si="2"/>
        <v>0</v>
      </c>
    </row>
    <row r="36" spans="1:6" ht="56.25" customHeight="1" x14ac:dyDescent="0.3">
      <c r="A36" s="16">
        <v>29</v>
      </c>
      <c r="B36" s="4" t="s">
        <v>31</v>
      </c>
      <c r="C36" s="4" t="s">
        <v>2</v>
      </c>
      <c r="D36" s="4">
        <v>4411</v>
      </c>
      <c r="E36" s="5">
        <v>0</v>
      </c>
      <c r="F36" s="17">
        <f t="shared" si="2"/>
        <v>0</v>
      </c>
    </row>
    <row r="37" spans="1:6" ht="56.25" customHeight="1" x14ac:dyDescent="0.3">
      <c r="A37" s="16">
        <v>30</v>
      </c>
      <c r="B37" s="4" t="s">
        <v>32</v>
      </c>
      <c r="C37" s="4" t="s">
        <v>2</v>
      </c>
      <c r="D37" s="4">
        <v>4000</v>
      </c>
      <c r="E37" s="5">
        <v>0</v>
      </c>
      <c r="F37" s="17">
        <f t="shared" si="2"/>
        <v>0</v>
      </c>
    </row>
    <row r="38" spans="1:6" ht="56.25" customHeight="1" x14ac:dyDescent="0.3">
      <c r="A38" s="16">
        <v>31</v>
      </c>
      <c r="B38" s="4" t="s">
        <v>33</v>
      </c>
      <c r="C38" s="4" t="s">
        <v>2</v>
      </c>
      <c r="D38" s="4">
        <v>20217</v>
      </c>
      <c r="E38" s="5">
        <v>0</v>
      </c>
      <c r="F38" s="17">
        <f t="shared" si="2"/>
        <v>0</v>
      </c>
    </row>
    <row r="39" spans="1:6" ht="21.75" customHeight="1" x14ac:dyDescent="0.3">
      <c r="A39" s="22" t="s">
        <v>63</v>
      </c>
      <c r="B39" s="23"/>
      <c r="C39" s="23"/>
      <c r="D39" s="23"/>
      <c r="E39" s="23"/>
      <c r="F39" s="15">
        <f>SUM(F40:F44)</f>
        <v>0</v>
      </c>
    </row>
    <row r="40" spans="1:6" ht="56.25" customHeight="1" x14ac:dyDescent="0.3">
      <c r="A40" s="16">
        <v>32</v>
      </c>
      <c r="B40" s="4" t="s">
        <v>34</v>
      </c>
      <c r="C40" s="4" t="s">
        <v>2</v>
      </c>
      <c r="D40" s="4">
        <v>2660</v>
      </c>
      <c r="E40" s="5">
        <v>0</v>
      </c>
      <c r="F40" s="17">
        <f>D40*E40</f>
        <v>0</v>
      </c>
    </row>
    <row r="41" spans="1:6" ht="56.25" customHeight="1" x14ac:dyDescent="0.3">
      <c r="A41" s="16">
        <v>33</v>
      </c>
      <c r="B41" s="4" t="s">
        <v>35</v>
      </c>
      <c r="C41" s="4" t="s">
        <v>2</v>
      </c>
      <c r="D41" s="4">
        <v>306</v>
      </c>
      <c r="E41" s="5">
        <v>0</v>
      </c>
      <c r="F41" s="17">
        <f t="shared" ref="F41:F44" si="3">D41*E41</f>
        <v>0</v>
      </c>
    </row>
    <row r="42" spans="1:6" ht="56.25" customHeight="1" x14ac:dyDescent="0.3">
      <c r="A42" s="16">
        <v>34</v>
      </c>
      <c r="B42" s="4" t="s">
        <v>36</v>
      </c>
      <c r="C42" s="4" t="s">
        <v>2</v>
      </c>
      <c r="D42" s="4">
        <v>2745</v>
      </c>
      <c r="E42" s="5">
        <v>0</v>
      </c>
      <c r="F42" s="17">
        <f t="shared" si="3"/>
        <v>0</v>
      </c>
    </row>
    <row r="43" spans="1:6" ht="56.25" customHeight="1" x14ac:dyDescent="0.3">
      <c r="A43" s="16">
        <v>35</v>
      </c>
      <c r="B43" s="4" t="s">
        <v>37</v>
      </c>
      <c r="C43" s="4" t="s">
        <v>2</v>
      </c>
      <c r="D43" s="4">
        <v>1098</v>
      </c>
      <c r="E43" s="5">
        <v>0</v>
      </c>
      <c r="F43" s="17">
        <f t="shared" si="3"/>
        <v>0</v>
      </c>
    </row>
    <row r="44" spans="1:6" ht="56.25" customHeight="1" x14ac:dyDescent="0.3">
      <c r="A44" s="16">
        <v>36</v>
      </c>
      <c r="B44" s="4" t="s">
        <v>38</v>
      </c>
      <c r="C44" s="4" t="s">
        <v>2</v>
      </c>
      <c r="D44" s="4">
        <v>1500</v>
      </c>
      <c r="E44" s="5">
        <v>0</v>
      </c>
      <c r="F44" s="17">
        <f t="shared" si="3"/>
        <v>0</v>
      </c>
    </row>
    <row r="45" spans="1:6" ht="29.25" customHeight="1" x14ac:dyDescent="0.3">
      <c r="A45" s="22" t="s">
        <v>39</v>
      </c>
      <c r="B45" s="23"/>
      <c r="C45" s="23"/>
      <c r="D45" s="29"/>
      <c r="E45" s="29"/>
      <c r="F45" s="18">
        <f>SUM(F46:F49)</f>
        <v>0</v>
      </c>
    </row>
    <row r="46" spans="1:6" ht="56.25" customHeight="1" x14ac:dyDescent="0.3">
      <c r="A46" s="16">
        <v>37</v>
      </c>
      <c r="B46" s="4" t="s">
        <v>40</v>
      </c>
      <c r="C46" s="4" t="s">
        <v>2</v>
      </c>
      <c r="D46" s="4">
        <v>19251</v>
      </c>
      <c r="E46" s="5">
        <v>0</v>
      </c>
      <c r="F46" s="17">
        <f>D46*E46</f>
        <v>0</v>
      </c>
    </row>
    <row r="47" spans="1:6" ht="56.25" customHeight="1" x14ac:dyDescent="0.3">
      <c r="A47" s="16">
        <v>38</v>
      </c>
      <c r="B47" s="4" t="s">
        <v>41</v>
      </c>
      <c r="C47" s="4" t="s">
        <v>2</v>
      </c>
      <c r="D47" s="4">
        <v>19251</v>
      </c>
      <c r="E47" s="5">
        <v>0</v>
      </c>
      <c r="F47" s="17">
        <f t="shared" ref="F47:F49" si="4">D47*E47</f>
        <v>0</v>
      </c>
    </row>
    <row r="48" spans="1:6" ht="56.25" customHeight="1" x14ac:dyDescent="0.3">
      <c r="A48" s="16">
        <v>39</v>
      </c>
      <c r="B48" s="4" t="s">
        <v>42</v>
      </c>
      <c r="C48" s="4" t="s">
        <v>2</v>
      </c>
      <c r="D48" s="4">
        <v>19251</v>
      </c>
      <c r="E48" s="5">
        <v>0</v>
      </c>
      <c r="F48" s="17">
        <f t="shared" si="4"/>
        <v>0</v>
      </c>
    </row>
    <row r="49" spans="1:6" ht="56.25" customHeight="1" x14ac:dyDescent="0.3">
      <c r="A49" s="16">
        <v>40</v>
      </c>
      <c r="B49" s="4" t="s">
        <v>43</v>
      </c>
      <c r="C49" s="4" t="s">
        <v>2</v>
      </c>
      <c r="D49" s="4">
        <v>19251</v>
      </c>
      <c r="E49" s="5">
        <v>0</v>
      </c>
      <c r="F49" s="17">
        <f t="shared" si="4"/>
        <v>0</v>
      </c>
    </row>
    <row r="50" spans="1:6" ht="24" customHeight="1" x14ac:dyDescent="0.3">
      <c r="A50" s="22" t="s">
        <v>44</v>
      </c>
      <c r="B50" s="23"/>
      <c r="C50" s="23"/>
      <c r="D50" s="30"/>
      <c r="E50" s="31"/>
      <c r="F50" s="19">
        <f>SUM(F51:F54)</f>
        <v>0</v>
      </c>
    </row>
    <row r="51" spans="1:6" ht="56.25" customHeight="1" x14ac:dyDescent="0.3">
      <c r="A51" s="16">
        <v>41</v>
      </c>
      <c r="B51" s="4" t="s">
        <v>45</v>
      </c>
      <c r="C51" s="4" t="s">
        <v>2</v>
      </c>
      <c r="D51" s="6">
        <v>1937</v>
      </c>
      <c r="E51" s="5">
        <v>0</v>
      </c>
      <c r="F51" s="20">
        <f>D51*E51</f>
        <v>0</v>
      </c>
    </row>
    <row r="52" spans="1:6" ht="56.25" customHeight="1" x14ac:dyDescent="0.3">
      <c r="A52" s="16">
        <v>42</v>
      </c>
      <c r="B52" s="4" t="s">
        <v>46</v>
      </c>
      <c r="C52" s="4" t="s">
        <v>2</v>
      </c>
      <c r="D52" s="6">
        <v>20355</v>
      </c>
      <c r="E52" s="5">
        <v>0</v>
      </c>
      <c r="F52" s="20">
        <f t="shared" ref="F52:F54" si="5">D52*E52</f>
        <v>0</v>
      </c>
    </row>
    <row r="53" spans="1:6" ht="56.25" customHeight="1" x14ac:dyDescent="0.3">
      <c r="A53" s="16">
        <v>43</v>
      </c>
      <c r="B53" s="4" t="s">
        <v>47</v>
      </c>
      <c r="C53" s="4" t="s">
        <v>2</v>
      </c>
      <c r="D53" s="6">
        <v>1937</v>
      </c>
      <c r="E53" s="5">
        <v>0</v>
      </c>
      <c r="F53" s="20">
        <f t="shared" si="5"/>
        <v>0</v>
      </c>
    </row>
    <row r="54" spans="1:6" ht="56.25" customHeight="1" x14ac:dyDescent="0.3">
      <c r="A54" s="16">
        <v>44</v>
      </c>
      <c r="B54" s="4" t="s">
        <v>48</v>
      </c>
      <c r="C54" s="4" t="s">
        <v>2</v>
      </c>
      <c r="D54" s="6">
        <v>973</v>
      </c>
      <c r="E54" s="5">
        <v>0</v>
      </c>
      <c r="F54" s="20">
        <f t="shared" si="5"/>
        <v>0</v>
      </c>
    </row>
    <row r="55" spans="1:6" ht="21.75" customHeight="1" x14ac:dyDescent="0.3">
      <c r="A55" s="22" t="s">
        <v>49</v>
      </c>
      <c r="B55" s="23"/>
      <c r="C55" s="23"/>
      <c r="D55" s="23"/>
      <c r="E55" s="30"/>
      <c r="F55" s="15">
        <f>SUM(F56:F57)</f>
        <v>0</v>
      </c>
    </row>
    <row r="56" spans="1:6" ht="56.25" customHeight="1" x14ac:dyDescent="0.3">
      <c r="A56" s="16">
        <v>45</v>
      </c>
      <c r="B56" s="4" t="s">
        <v>50</v>
      </c>
      <c r="C56" s="4" t="s">
        <v>2</v>
      </c>
      <c r="D56" s="4">
        <v>722</v>
      </c>
      <c r="E56" s="5">
        <v>0</v>
      </c>
      <c r="F56" s="17">
        <f>D56*E56</f>
        <v>0</v>
      </c>
    </row>
    <row r="57" spans="1:6" ht="60.75" customHeight="1" x14ac:dyDescent="0.3">
      <c r="A57" s="16">
        <v>46</v>
      </c>
      <c r="B57" s="4" t="s">
        <v>51</v>
      </c>
      <c r="C57" s="4" t="s">
        <v>2</v>
      </c>
      <c r="D57" s="4">
        <v>943</v>
      </c>
      <c r="E57" s="5">
        <v>0</v>
      </c>
      <c r="F57" s="17">
        <f>D57*E57</f>
        <v>0</v>
      </c>
    </row>
    <row r="58" spans="1:6" ht="21" customHeight="1" x14ac:dyDescent="0.3">
      <c r="A58" s="22" t="s">
        <v>52</v>
      </c>
      <c r="B58" s="23"/>
      <c r="C58" s="23"/>
      <c r="D58" s="23"/>
      <c r="E58" s="23"/>
      <c r="F58" s="15">
        <f>SUM(F59:F62)</f>
        <v>0</v>
      </c>
    </row>
    <row r="59" spans="1:6" ht="56.25" customHeight="1" x14ac:dyDescent="0.3">
      <c r="A59" s="16">
        <v>47</v>
      </c>
      <c r="B59" s="4" t="s">
        <v>53</v>
      </c>
      <c r="C59" s="4" t="s">
        <v>2</v>
      </c>
      <c r="D59" s="4">
        <v>3925</v>
      </c>
      <c r="E59" s="5">
        <v>0</v>
      </c>
      <c r="F59" s="17">
        <f>D59*E59</f>
        <v>0</v>
      </c>
    </row>
    <row r="60" spans="1:6" ht="56.25" customHeight="1" x14ac:dyDescent="0.3">
      <c r="A60" s="16">
        <v>48</v>
      </c>
      <c r="B60" s="4" t="s">
        <v>54</v>
      </c>
      <c r="C60" s="4" t="s">
        <v>2</v>
      </c>
      <c r="D60" s="4">
        <v>1620</v>
      </c>
      <c r="E60" s="5">
        <v>0</v>
      </c>
      <c r="F60" s="17">
        <f t="shared" ref="F60:F62" si="6">D60*E60</f>
        <v>0</v>
      </c>
    </row>
    <row r="61" spans="1:6" ht="56.25" customHeight="1" x14ac:dyDescent="0.3">
      <c r="A61" s="16">
        <v>49</v>
      </c>
      <c r="B61" s="4" t="s">
        <v>55</v>
      </c>
      <c r="C61" s="4" t="s">
        <v>2</v>
      </c>
      <c r="D61" s="4">
        <v>405</v>
      </c>
      <c r="E61" s="5">
        <v>0</v>
      </c>
      <c r="F61" s="17">
        <f t="shared" si="6"/>
        <v>0</v>
      </c>
    </row>
    <row r="62" spans="1:6" ht="56.25" customHeight="1" x14ac:dyDescent="0.3">
      <c r="A62" s="16">
        <v>50</v>
      </c>
      <c r="B62" s="4" t="s">
        <v>56</v>
      </c>
      <c r="C62" s="4" t="s">
        <v>2</v>
      </c>
      <c r="D62" s="4">
        <v>18774</v>
      </c>
      <c r="E62" s="5">
        <v>0</v>
      </c>
      <c r="F62" s="17">
        <f t="shared" si="6"/>
        <v>0</v>
      </c>
    </row>
    <row r="63" spans="1:6" ht="22.5" customHeight="1" thickBot="1" x14ac:dyDescent="0.35">
      <c r="A63" s="24" t="s">
        <v>65</v>
      </c>
      <c r="B63" s="25"/>
      <c r="C63" s="25"/>
      <c r="D63" s="25"/>
      <c r="E63" s="25"/>
      <c r="F63" s="21">
        <f>F5+F14+F23+F39+F45+F50+F55+F58</f>
        <v>0</v>
      </c>
    </row>
    <row r="64" spans="1:6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</sheetData>
  <mergeCells count="10">
    <mergeCell ref="A2:F2"/>
    <mergeCell ref="A39:E39"/>
    <mergeCell ref="A45:E45"/>
    <mergeCell ref="A50:E50"/>
    <mergeCell ref="A55:E55"/>
    <mergeCell ref="A58:E58"/>
    <mergeCell ref="A63:E63"/>
    <mergeCell ref="A5:E5"/>
    <mergeCell ref="A14:E14"/>
    <mergeCell ref="A23:E23"/>
  </mergeCells>
  <pageMargins left="0.511811024" right="0.511811024" top="0.78740157499999996" bottom="0.78740157499999996" header="0" footer="0"/>
  <pageSetup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Estimativa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Eduardo</cp:lastModifiedBy>
  <dcterms:created xsi:type="dcterms:W3CDTF">2025-08-05T20:13:06Z</dcterms:created>
  <dcterms:modified xsi:type="dcterms:W3CDTF">2025-09-05T16:00:47Z</dcterms:modified>
</cp:coreProperties>
</file>